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0" yWindow="30" windowWidth="9495" windowHeight="5250" tabRatio="599"/>
  </bookViews>
  <sheets>
    <sheet name="學生成績" sheetId="1" r:id="rId1"/>
    <sheet name="書籍排行榜" sheetId="2" r:id="rId2"/>
    <sheet name="銷售業績" sheetId="3" r:id="rId3"/>
    <sheet name="DVD 租借統計" sheetId="4" r:id="rId4"/>
    <sheet name="學生成績 (2)" sheetId="5" r:id="rId5"/>
    <sheet name="書籍月銷售" sheetId="6" r:id="rId6"/>
    <sheet name="原物料需求" sheetId="7" r:id="rId7"/>
  </sheets>
  <calcPr calcId="162913"/>
</workbook>
</file>

<file path=xl/calcChain.xml><?xml version="1.0" encoding="utf-8"?>
<calcChain xmlns="http://schemas.openxmlformats.org/spreadsheetml/2006/main">
  <c r="H12" i="5" l="1"/>
  <c r="H11" i="5"/>
  <c r="H10" i="5"/>
  <c r="H9" i="5"/>
  <c r="H8" i="5"/>
  <c r="H7" i="5"/>
  <c r="H6" i="5"/>
  <c r="H5" i="5"/>
  <c r="H4" i="5"/>
  <c r="H3" i="5"/>
  <c r="G15" i="1" l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<sst xmlns="http://schemas.openxmlformats.org/spreadsheetml/2006/main" count="275" uniqueCount="181">
  <si>
    <t>A01</t>
    <phoneticPr fontId="2" type="noConversion"/>
  </si>
  <si>
    <t>皇冠</t>
  </si>
  <si>
    <t>A02</t>
  </si>
  <si>
    <t>A03</t>
  </si>
  <si>
    <t>A04</t>
  </si>
  <si>
    <t>高寶</t>
  </si>
  <si>
    <t>A05</t>
  </si>
  <si>
    <t>A06</t>
  </si>
  <si>
    <t>A07</t>
  </si>
  <si>
    <t>A08</t>
  </si>
  <si>
    <t>B02</t>
  </si>
  <si>
    <t>B03</t>
  </si>
  <si>
    <t>B04</t>
  </si>
  <si>
    <t>B05</t>
  </si>
  <si>
    <t>B06</t>
  </si>
  <si>
    <t>B07</t>
  </si>
  <si>
    <t>B08</t>
  </si>
  <si>
    <t>B09</t>
  </si>
  <si>
    <t>C02</t>
  </si>
  <si>
    <t>C03</t>
  </si>
  <si>
    <t>C04</t>
  </si>
  <si>
    <t>經濟甲班 期中考成績表</t>
    <phoneticPr fontId="2" type="noConversion"/>
  </si>
  <si>
    <t>學生姓名</t>
    <phoneticPr fontId="2" type="noConversion"/>
  </si>
  <si>
    <t>英文</t>
    <phoneticPr fontId="2" type="noConversion"/>
  </si>
  <si>
    <t>經濟</t>
    <phoneticPr fontId="2" type="noConversion"/>
  </si>
  <si>
    <t>統計</t>
    <phoneticPr fontId="2" type="noConversion"/>
  </si>
  <si>
    <t>行銷學</t>
    <phoneticPr fontId="2" type="noConversion"/>
  </si>
  <si>
    <t>管理學</t>
    <phoneticPr fontId="2" type="noConversion"/>
  </si>
  <si>
    <t>平均</t>
    <phoneticPr fontId="2" type="noConversion"/>
  </si>
  <si>
    <t>陳信東</t>
    <phoneticPr fontId="2" type="noConversion"/>
  </si>
  <si>
    <t>黃依娟</t>
    <phoneticPr fontId="2" type="noConversion"/>
  </si>
  <si>
    <t>吳雅芳</t>
    <phoneticPr fontId="2" type="noConversion"/>
  </si>
  <si>
    <t>葉若雅</t>
    <phoneticPr fontId="2" type="noConversion"/>
  </si>
  <si>
    <t>王錦昌</t>
  </si>
  <si>
    <t>林明玉</t>
  </si>
  <si>
    <t>郭瑞龍</t>
  </si>
  <si>
    <t>周金珠</t>
  </si>
  <si>
    <t>吳志誠</t>
  </si>
  <si>
    <t>陳似芳</t>
  </si>
  <si>
    <t>王婉琪</t>
    <phoneticPr fontId="2" type="noConversion"/>
  </si>
  <si>
    <t>黃建明</t>
  </si>
  <si>
    <t>林正洲</t>
    <phoneticPr fontId="2" type="noConversion"/>
  </si>
  <si>
    <t>姓名</t>
    <phoneticPr fontId="2" type="noConversion"/>
  </si>
  <si>
    <t>趙一銘</t>
    <phoneticPr fontId="2" type="noConversion"/>
  </si>
  <si>
    <t>陳永凰</t>
    <phoneticPr fontId="2" type="noConversion"/>
  </si>
  <si>
    <t>施夢達</t>
    <phoneticPr fontId="2" type="noConversion"/>
  </si>
  <si>
    <t>柳柏翔</t>
    <phoneticPr fontId="2" type="noConversion"/>
  </si>
  <si>
    <t>吳美瑜</t>
    <phoneticPr fontId="2" type="noConversion"/>
  </si>
  <si>
    <t>趙智威</t>
    <phoneticPr fontId="2" type="noConversion"/>
  </si>
  <si>
    <t>洪怡伶</t>
    <phoneticPr fontId="2" type="noConversion"/>
  </si>
  <si>
    <t>鄭志誠</t>
    <phoneticPr fontId="2" type="noConversion"/>
  </si>
  <si>
    <t>陳浩廷</t>
    <phoneticPr fontId="2" type="noConversion"/>
  </si>
  <si>
    <t>業務員銷售業績一覽表</t>
    <phoneticPr fontId="2" type="noConversion"/>
  </si>
  <si>
    <t>第一季</t>
    <phoneticPr fontId="2" type="noConversion"/>
  </si>
  <si>
    <t>第二季</t>
    <phoneticPr fontId="2" type="noConversion"/>
  </si>
  <si>
    <t>編號</t>
    <phoneticPr fontId="2" type="noConversion"/>
  </si>
  <si>
    <t>作者</t>
    <phoneticPr fontId="2" type="noConversion"/>
  </si>
  <si>
    <t>銷售量</t>
    <phoneticPr fontId="2" type="noConversion"/>
  </si>
  <si>
    <t>出版社</t>
    <phoneticPr fontId="2" type="noConversion"/>
  </si>
  <si>
    <t>進貨日期</t>
    <phoneticPr fontId="2" type="noConversion"/>
  </si>
  <si>
    <t>第三季</t>
    <phoneticPr fontId="2" type="noConversion"/>
  </si>
  <si>
    <t>第四季</t>
    <phoneticPr fontId="2" type="noConversion"/>
  </si>
  <si>
    <t>王恩宏</t>
    <phoneticPr fontId="2" type="noConversion"/>
  </si>
  <si>
    <t>賴景志</t>
    <phoneticPr fontId="2" type="noConversion"/>
  </si>
  <si>
    <t>張誠家</t>
    <phoneticPr fontId="2" type="noConversion"/>
  </si>
  <si>
    <t>柯裕其</t>
    <phoneticPr fontId="2" type="noConversion"/>
  </si>
  <si>
    <t>林思平</t>
    <phoneticPr fontId="2" type="noConversion"/>
  </si>
  <si>
    <t>書籍排行榜</t>
    <phoneticPr fontId="2" type="noConversion"/>
  </si>
  <si>
    <t>書名</t>
    <phoneticPr fontId="2" type="noConversion"/>
  </si>
  <si>
    <t>B01</t>
    <phoneticPr fontId="2" type="noConversion"/>
  </si>
  <si>
    <t>C01</t>
    <phoneticPr fontId="2" type="noConversion"/>
  </si>
  <si>
    <t>蔡康永的說話之道</t>
  </si>
  <si>
    <t>蔡康永</t>
  </si>
  <si>
    <t>如何</t>
  </si>
  <si>
    <t>直搗蜂窩的女孩</t>
    <phoneticPr fontId="2" type="noConversion"/>
  </si>
  <si>
    <t>史迪格．拉森</t>
  </si>
  <si>
    <t>寂寞</t>
  </si>
  <si>
    <t>教養大震撼：關於小孩，你知道的太多都是錯的！</t>
  </si>
  <si>
    <t>波．布朗森、艾許麗．梅里曼</t>
  </si>
  <si>
    <t>雅言文化</t>
  </si>
  <si>
    <t>血型小將ABO</t>
  </si>
  <si>
    <t>朴東宣</t>
  </si>
  <si>
    <t>時報出版</t>
  </si>
  <si>
    <t>花猴教你變美麗：瘦身．穿搭．化妝72變大公開</t>
  </si>
  <si>
    <t>蘇花猴</t>
  </si>
  <si>
    <t>采實文化</t>
  </si>
  <si>
    <t>小小米桶的零油煙廚房：82道美味料理精彩上桌！</t>
  </si>
  <si>
    <t>吳美玲</t>
  </si>
  <si>
    <t>出版菊</t>
  </si>
  <si>
    <t>管教啊，管教</t>
  </si>
  <si>
    <t>汪培珽</t>
  </si>
  <si>
    <t>愛孩子愛自己工作室</t>
  </si>
  <si>
    <t>那些美好時光</t>
  </si>
  <si>
    <t>張曼娟</t>
  </si>
  <si>
    <t>還想遇到我嗎：鄧惠文陪你走過愛的深沉與寂寞</t>
  </si>
  <si>
    <t>鄧惠文</t>
  </si>
  <si>
    <t>三采</t>
  </si>
  <si>
    <t>愛麗絲夢遊仙境 &amp; 鏡中奇緣</t>
  </si>
  <si>
    <t>路易斯．卡若爾</t>
  </si>
  <si>
    <t>醫行天下 (下) ：拉筋拍打治百病</t>
  </si>
  <si>
    <t>蕭宏慈</t>
  </si>
  <si>
    <t>橡實文化</t>
  </si>
  <si>
    <t>醫行天下 (上)： 尋醫求道</t>
  </si>
  <si>
    <t>挪威的森林(上)＋(下)合訂本</t>
  </si>
  <si>
    <t>村上春樹</t>
  </si>
  <si>
    <t>龍紋身的女孩</t>
  </si>
  <si>
    <t>玩火的女孩</t>
  </si>
  <si>
    <t>提姆．波頓悲慘故事集：牡蠣男孩憂鬱之死</t>
  </si>
  <si>
    <t>提姆．波頓</t>
  </si>
  <si>
    <t>青花魚教練教你打造王字腹肌：型男必備專業健身書</t>
  </si>
  <si>
    <t>崔誠兆</t>
  </si>
  <si>
    <t>朱雀</t>
  </si>
  <si>
    <t>黑道商學院：我會提出讓你無法拒絕的條件</t>
  </si>
  <si>
    <t>麥可．法蘭傑斯</t>
  </si>
  <si>
    <t>這年頭，一定要懂風水：全球最暢銷風水作家讓你一學就會</t>
  </si>
  <si>
    <t>朱蓮麗</t>
  </si>
  <si>
    <t>大是文化</t>
  </si>
  <si>
    <t>愛上鋼珠筆可愛彩繪</t>
  </si>
  <si>
    <t>我那陽子</t>
  </si>
  <si>
    <t>彩妝天王 Kevin A完美彩妝全攻略＋B彩妝魔法書</t>
  </si>
  <si>
    <t>KEVIN</t>
  </si>
  <si>
    <t>英特發</t>
  </si>
  <si>
    <t>VCD租借次數統計表</t>
    <phoneticPr fontId="2" type="noConversion"/>
  </si>
  <si>
    <t>片名</t>
    <phoneticPr fontId="2" type="noConversion"/>
  </si>
  <si>
    <t>九月</t>
    <phoneticPr fontId="2" type="noConversion"/>
  </si>
  <si>
    <t>十月</t>
    <phoneticPr fontId="2" type="noConversion"/>
  </si>
  <si>
    <t>十一月</t>
    <phoneticPr fontId="2" type="noConversion"/>
  </si>
  <si>
    <t>十二月</t>
    <phoneticPr fontId="2" type="noConversion"/>
  </si>
  <si>
    <t>史瑞克快樂4神仙</t>
  </si>
  <si>
    <t>鋼鐵人2</t>
  </si>
  <si>
    <t>羅賓漢</t>
  </si>
  <si>
    <t>葉問2</t>
  </si>
  <si>
    <t>備胎女王</t>
  </si>
  <si>
    <t>惡夜特警隊</t>
  </si>
  <si>
    <t>鑑真大和尚</t>
  </si>
  <si>
    <t>半夜鬼上床：夢殺</t>
  </si>
  <si>
    <t>第三十六個故事</t>
  </si>
  <si>
    <t>歲月神偷</t>
  </si>
  <si>
    <t>暴力特區：極限殺陣</t>
  </si>
  <si>
    <t>佐賀的超級阿嬤2</t>
  </si>
  <si>
    <t>特攻聯盟</t>
  </si>
  <si>
    <r>
      <t>六年四班</t>
    </r>
    <r>
      <rPr>
        <sz val="12"/>
        <rFont val="Times New Roman"/>
        <family val="1"/>
      </rPr>
      <t xml:space="preserve"> 95 </t>
    </r>
    <r>
      <rPr>
        <sz val="12"/>
        <rFont val="新細明體"/>
        <family val="1"/>
        <charset val="136"/>
      </rPr>
      <t>學年度第一學期成績</t>
    </r>
    <phoneticPr fontId="2" type="noConversion"/>
  </si>
  <si>
    <t>學號</t>
    <phoneticPr fontId="2" type="noConversion"/>
  </si>
  <si>
    <t>姓名</t>
    <phoneticPr fontId="2" type="noConversion"/>
  </si>
  <si>
    <t>國語</t>
    <phoneticPr fontId="2" type="noConversion"/>
  </si>
  <si>
    <t>英文</t>
    <phoneticPr fontId="2" type="noConversion"/>
  </si>
  <si>
    <t>數學</t>
    <phoneticPr fontId="2" type="noConversion"/>
  </si>
  <si>
    <t>自然</t>
    <phoneticPr fontId="2" type="noConversion"/>
  </si>
  <si>
    <t>社會</t>
    <phoneticPr fontId="2" type="noConversion"/>
  </si>
  <si>
    <t>總分</t>
    <phoneticPr fontId="2" type="noConversion"/>
  </si>
  <si>
    <t>章愛晴</t>
    <phoneticPr fontId="2" type="noConversion"/>
  </si>
  <si>
    <t>秦若美</t>
    <phoneticPr fontId="2" type="noConversion"/>
  </si>
  <si>
    <t>何慕楓</t>
    <phoneticPr fontId="2" type="noConversion"/>
  </si>
  <si>
    <t>覃筱筎</t>
    <phoneticPr fontId="2" type="noConversion"/>
  </si>
  <si>
    <t>方美茵</t>
    <phoneticPr fontId="2" type="noConversion"/>
  </si>
  <si>
    <t>程采樺</t>
    <phoneticPr fontId="2" type="noConversion"/>
  </si>
  <si>
    <t>李曉嵐</t>
    <phoneticPr fontId="2" type="noConversion"/>
  </si>
  <si>
    <t>莊妮妮</t>
    <phoneticPr fontId="2" type="noConversion"/>
  </si>
  <si>
    <t>林靈</t>
    <phoneticPr fontId="2" type="noConversion"/>
  </si>
  <si>
    <t>范曉璦</t>
    <phoneticPr fontId="2" type="noConversion"/>
  </si>
  <si>
    <t>書籍月銷售資料</t>
    <phoneticPr fontId="2" type="noConversion"/>
  </si>
  <si>
    <t>書名</t>
    <phoneticPr fontId="2" type="noConversion"/>
  </si>
  <si>
    <t>作者</t>
    <phoneticPr fontId="2" type="noConversion"/>
  </si>
  <si>
    <t>出版社</t>
    <phoneticPr fontId="2" type="noConversion"/>
  </si>
  <si>
    <t>進貨日期</t>
    <phoneticPr fontId="2" type="noConversion"/>
  </si>
  <si>
    <t>銷售走勢</t>
    <phoneticPr fontId="2" type="noConversion"/>
  </si>
  <si>
    <t>B01</t>
    <phoneticPr fontId="2" type="noConversion"/>
  </si>
  <si>
    <t>原物料需求表</t>
    <phoneticPr fontId="2" type="noConversion"/>
  </si>
  <si>
    <t>料號</t>
    <phoneticPr fontId="2" type="noConversion"/>
  </si>
  <si>
    <t>A 廠</t>
    <phoneticPr fontId="20" type="noConversion"/>
  </si>
  <si>
    <t>B 廠</t>
    <phoneticPr fontId="20" type="noConversion"/>
  </si>
  <si>
    <t>C 廠</t>
    <phoneticPr fontId="20" type="noConversion"/>
  </si>
  <si>
    <t>D 廠</t>
    <phoneticPr fontId="20" type="noConversion"/>
  </si>
  <si>
    <t>AH002</t>
    <phoneticPr fontId="20" type="noConversion"/>
  </si>
  <si>
    <t>AH056</t>
    <phoneticPr fontId="20" type="noConversion"/>
  </si>
  <si>
    <t>CK034</t>
    <phoneticPr fontId="20" type="noConversion"/>
  </si>
  <si>
    <t>CG861</t>
    <phoneticPr fontId="20" type="noConversion"/>
  </si>
  <si>
    <t>SR008</t>
    <phoneticPr fontId="20" type="noConversion"/>
  </si>
  <si>
    <t>SR257</t>
    <phoneticPr fontId="20" type="noConversion"/>
  </si>
  <si>
    <t>TU016</t>
    <phoneticPr fontId="20" type="noConversion"/>
  </si>
  <si>
    <t>TU254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</si>
</sst>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3"/>
      <color theme="3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2"/>
      <color theme="3"/>
      <name val="新細明體"/>
      <family val="2"/>
      <charset val="136"/>
      <scheme val="minor"/>
    </font>
    <font>
      <b/>
      <sz val="12"/>
      <color theme="3"/>
      <name val="新細明體"/>
      <family val="1"/>
      <charset val="136"/>
      <scheme val="minor"/>
    </font>
    <font>
      <b/>
      <sz val="12"/>
      <color indexed="10"/>
      <name val="新細明體"/>
      <family val="1"/>
      <charset val="136"/>
    </font>
    <font>
      <b/>
      <sz val="15"/>
      <color theme="3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sz val="12"/>
      <name val="Times New Roman"/>
      <family val="1"/>
    </font>
    <font>
      <sz val="12"/>
      <color indexed="17"/>
      <name val="新細明體"/>
      <family val="1"/>
      <charset val="136"/>
    </font>
    <font>
      <b/>
      <sz val="14"/>
      <color rgb="FF0070C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37"/>
      </left>
      <right style="thin">
        <color indexed="37"/>
      </right>
      <top style="thin">
        <color indexed="37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">
    <xf numFmtId="0" fontId="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8" fillId="3" borderId="1" xfId="4" applyFont="1" applyBorder="1" applyAlignment="1">
      <alignment horizontal="left" vertical="center"/>
    </xf>
    <xf numFmtId="0" fontId="8" fillId="3" borderId="1" xfId="4" applyFont="1" applyBorder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3" borderId="1" xfId="4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4" fontId="10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4" fillId="0" borderId="5" xfId="5">
      <alignment vertical="center"/>
    </xf>
    <xf numFmtId="0" fontId="16" fillId="0" borderId="5" xfId="5" applyFont="1">
      <alignment vertical="center"/>
    </xf>
    <xf numFmtId="0" fontId="10" fillId="0" borderId="0" xfId="7">
      <alignment vertical="center"/>
    </xf>
    <xf numFmtId="0" fontId="1" fillId="0" borderId="0" xfId="8">
      <alignment vertical="center"/>
    </xf>
    <xf numFmtId="0" fontId="18" fillId="5" borderId="0" xfId="8" applyFont="1" applyFill="1" applyAlignment="1">
      <alignment horizontal="center"/>
    </xf>
    <xf numFmtId="0" fontId="1" fillId="0" borderId="0" xfId="8" applyAlignment="1">
      <alignment horizontal="center"/>
    </xf>
    <xf numFmtId="0" fontId="10" fillId="0" borderId="0" xfId="8" applyFont="1" applyAlignment="1">
      <alignment horizontal="center" vertical="center"/>
    </xf>
    <xf numFmtId="0" fontId="10" fillId="0" borderId="0" xfId="8" applyFont="1">
      <alignment vertical="center"/>
    </xf>
    <xf numFmtId="0" fontId="13" fillId="0" borderId="0" xfId="8" applyFont="1" applyFill="1" applyBorder="1" applyAlignment="1">
      <alignment horizontal="center" vertical="center"/>
    </xf>
    <xf numFmtId="17" fontId="8" fillId="3" borderId="1" xfId="4" applyNumberFormat="1" applyFont="1" applyBorder="1" applyAlignment="1">
      <alignment horizontal="left" vertical="center"/>
    </xf>
    <xf numFmtId="0" fontId="10" fillId="0" borderId="2" xfId="8" applyFont="1" applyBorder="1" applyAlignment="1">
      <alignment horizontal="center" vertical="center"/>
    </xf>
    <xf numFmtId="0" fontId="10" fillId="0" borderId="2" xfId="8" applyFont="1" applyBorder="1">
      <alignment vertical="center"/>
    </xf>
    <xf numFmtId="14" fontId="10" fillId="0" borderId="2" xfId="8" applyNumberFormat="1" applyFont="1" applyBorder="1">
      <alignment vertical="center"/>
    </xf>
    <xf numFmtId="0" fontId="1" fillId="0" borderId="2" xfId="8" applyFont="1" applyBorder="1">
      <alignment vertical="center"/>
    </xf>
    <xf numFmtId="0" fontId="1" fillId="0" borderId="2" xfId="8" applyBorder="1">
      <alignment vertical="center"/>
    </xf>
    <xf numFmtId="0" fontId="9" fillId="0" borderId="4" xfId="2" applyFont="1" applyAlignment="1">
      <alignment horizontal="center" vertical="center"/>
    </xf>
    <xf numFmtId="0" fontId="11" fillId="0" borderId="3" xfId="1" applyFont="1" applyFill="1" applyAlignment="1">
      <alignment horizontal="center" vertical="center"/>
    </xf>
    <xf numFmtId="0" fontId="12" fillId="0" borderId="3" xfId="1" applyFont="1" applyFill="1" applyAlignment="1">
      <alignment horizontal="center" vertical="center"/>
    </xf>
    <xf numFmtId="0" fontId="7" fillId="2" borderId="0" xfId="3" applyAlignment="1">
      <alignment horizontal="center" vertical="center"/>
    </xf>
    <xf numFmtId="0" fontId="1" fillId="4" borderId="0" xfId="8" applyFill="1" applyAlignment="1">
      <alignment horizontal="center"/>
    </xf>
    <xf numFmtId="0" fontId="17" fillId="4" borderId="0" xfId="8" applyFont="1" applyFill="1" applyAlignment="1">
      <alignment horizontal="center"/>
    </xf>
    <xf numFmtId="0" fontId="19" fillId="0" borderId="6" xfId="6" applyFont="1" applyFill="1" applyAlignment="1">
      <alignment horizontal="center" vertical="center"/>
    </xf>
  </cellXfs>
  <cellStyles count="9">
    <cellStyle name="一般" xfId="0" builtinId="0"/>
    <cellStyle name="一般 2" xfId="7"/>
    <cellStyle name="一般 3" xfId="8"/>
    <cellStyle name="合計" xfId="2" builtinId="25"/>
    <cellStyle name="連結的儲存格" xfId="6" builtinId="24"/>
    <cellStyle name="輔色4" xfId="3" builtinId="41"/>
    <cellStyle name="輔色5" xfId="4" builtinId="45"/>
    <cellStyle name="標題 1" xfId="5" builtinId="16"/>
    <cellStyle name="標題 2" xfId="1" builtinId="17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28" sqref="F28"/>
    </sheetView>
  </sheetViews>
  <sheetFormatPr defaultRowHeight="16.5"/>
  <cols>
    <col min="1" max="1" width="9.625" customWidth="1"/>
    <col min="2" max="2" width="7.625" customWidth="1"/>
    <col min="3" max="3" width="7.5" customWidth="1"/>
    <col min="5" max="6" width="8.25" bestFit="1" customWidth="1"/>
  </cols>
  <sheetData>
    <row r="1" spans="1:7" ht="20.25" thickBot="1">
      <c r="B1" s="31" t="s">
        <v>21</v>
      </c>
      <c r="C1" s="31"/>
      <c r="D1" s="31"/>
      <c r="E1" s="31"/>
    </row>
    <row r="2" spans="1:7" ht="17.25" thickTop="1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</row>
    <row r="3" spans="1:7">
      <c r="A3" t="s">
        <v>29</v>
      </c>
      <c r="B3">
        <v>85</v>
      </c>
      <c r="C3">
        <v>75</v>
      </c>
      <c r="D3">
        <v>58</v>
      </c>
      <c r="E3">
        <v>69</v>
      </c>
      <c r="F3">
        <v>66</v>
      </c>
      <c r="G3">
        <f>SUM(B3:F3)/5</f>
        <v>70.599999999999994</v>
      </c>
    </row>
    <row r="4" spans="1:7">
      <c r="A4" t="s">
        <v>30</v>
      </c>
      <c r="B4">
        <v>87</v>
      </c>
      <c r="C4">
        <v>95</v>
      </c>
      <c r="D4">
        <v>70</v>
      </c>
      <c r="E4">
        <v>62</v>
      </c>
      <c r="F4">
        <v>74</v>
      </c>
      <c r="G4">
        <f t="shared" ref="G4:G15" si="0">SUM(B4:F4)/5</f>
        <v>77.599999999999994</v>
      </c>
    </row>
    <row r="5" spans="1:7">
      <c r="A5" t="s">
        <v>31</v>
      </c>
      <c r="B5">
        <v>62</v>
      </c>
      <c r="C5">
        <v>86</v>
      </c>
      <c r="D5">
        <v>62</v>
      </c>
      <c r="E5">
        <v>67</v>
      </c>
      <c r="F5">
        <v>81</v>
      </c>
      <c r="G5">
        <f t="shared" si="0"/>
        <v>71.599999999999994</v>
      </c>
    </row>
    <row r="6" spans="1:7">
      <c r="A6" t="s">
        <v>32</v>
      </c>
      <c r="B6">
        <v>88</v>
      </c>
      <c r="C6">
        <v>93</v>
      </c>
      <c r="D6">
        <v>66</v>
      </c>
      <c r="E6">
        <v>75</v>
      </c>
      <c r="F6">
        <v>84</v>
      </c>
      <c r="G6">
        <f t="shared" si="0"/>
        <v>81.2</v>
      </c>
    </row>
    <row r="7" spans="1:7">
      <c r="A7" t="s">
        <v>33</v>
      </c>
      <c r="B7">
        <v>65</v>
      </c>
      <c r="C7">
        <v>92</v>
      </c>
      <c r="D7">
        <v>64</v>
      </c>
      <c r="E7">
        <v>88</v>
      </c>
      <c r="F7">
        <v>61</v>
      </c>
      <c r="G7">
        <f t="shared" si="0"/>
        <v>74</v>
      </c>
    </row>
    <row r="8" spans="1:7">
      <c r="A8" t="s">
        <v>34</v>
      </c>
      <c r="B8">
        <v>58</v>
      </c>
      <c r="C8">
        <v>55</v>
      </c>
      <c r="D8">
        <v>52</v>
      </c>
      <c r="E8">
        <v>64</v>
      </c>
      <c r="F8">
        <v>70</v>
      </c>
      <c r="G8">
        <f t="shared" si="0"/>
        <v>59.8</v>
      </c>
    </row>
    <row r="9" spans="1:7">
      <c r="A9" t="s">
        <v>35</v>
      </c>
      <c r="B9">
        <v>53</v>
      </c>
      <c r="C9">
        <v>62</v>
      </c>
      <c r="D9">
        <v>58</v>
      </c>
      <c r="E9">
        <v>95</v>
      </c>
      <c r="F9">
        <v>76</v>
      </c>
      <c r="G9">
        <f t="shared" si="0"/>
        <v>68.8</v>
      </c>
    </row>
    <row r="10" spans="1:7">
      <c r="A10" t="s">
        <v>36</v>
      </c>
      <c r="B10">
        <v>58</v>
      </c>
      <c r="C10">
        <v>72</v>
      </c>
      <c r="D10">
        <v>70</v>
      </c>
      <c r="E10">
        <v>65</v>
      </c>
      <c r="F10">
        <v>63</v>
      </c>
      <c r="G10">
        <f t="shared" si="0"/>
        <v>65.599999999999994</v>
      </c>
    </row>
    <row r="11" spans="1:7">
      <c r="A11" t="s">
        <v>37</v>
      </c>
      <c r="B11">
        <v>91</v>
      </c>
      <c r="C11">
        <v>84</v>
      </c>
      <c r="D11">
        <v>66</v>
      </c>
      <c r="E11">
        <v>73</v>
      </c>
      <c r="F11">
        <v>77</v>
      </c>
      <c r="G11">
        <f t="shared" si="0"/>
        <v>78.2</v>
      </c>
    </row>
    <row r="12" spans="1:7">
      <c r="A12" t="s">
        <v>38</v>
      </c>
      <c r="B12">
        <v>70</v>
      </c>
      <c r="C12">
        <v>88</v>
      </c>
      <c r="D12">
        <v>80</v>
      </c>
      <c r="E12">
        <v>65</v>
      </c>
      <c r="F12">
        <v>75</v>
      </c>
      <c r="G12">
        <f t="shared" si="0"/>
        <v>75.599999999999994</v>
      </c>
    </row>
    <row r="13" spans="1:7">
      <c r="A13" t="s">
        <v>39</v>
      </c>
      <c r="B13">
        <v>62</v>
      </c>
      <c r="C13">
        <v>73</v>
      </c>
      <c r="D13">
        <v>72</v>
      </c>
      <c r="E13">
        <v>62</v>
      </c>
      <c r="F13">
        <v>68</v>
      </c>
      <c r="G13">
        <f t="shared" si="0"/>
        <v>67.400000000000006</v>
      </c>
    </row>
    <row r="14" spans="1:7">
      <c r="A14" t="s">
        <v>40</v>
      </c>
      <c r="B14">
        <v>77</v>
      </c>
      <c r="C14">
        <v>82</v>
      </c>
      <c r="D14">
        <v>66</v>
      </c>
      <c r="E14">
        <v>76</v>
      </c>
      <c r="F14">
        <v>70</v>
      </c>
      <c r="G14">
        <f t="shared" si="0"/>
        <v>74.2</v>
      </c>
    </row>
    <row r="15" spans="1:7">
      <c r="A15" t="s">
        <v>41</v>
      </c>
      <c r="B15">
        <v>55</v>
      </c>
      <c r="C15">
        <v>70</v>
      </c>
      <c r="D15">
        <v>62</v>
      </c>
      <c r="E15">
        <v>58</v>
      </c>
      <c r="F15">
        <v>68</v>
      </c>
      <c r="G15">
        <f t="shared" si="0"/>
        <v>62.6</v>
      </c>
    </row>
  </sheetData>
  <mergeCells count="1">
    <mergeCell ref="B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workbookViewId="0">
      <selection activeCell="C3" sqref="C3"/>
    </sheetView>
  </sheetViews>
  <sheetFormatPr defaultColWidth="8.875" defaultRowHeight="16.5"/>
  <cols>
    <col min="1" max="1" width="6.625" style="8" bestFit="1" customWidth="1"/>
    <col min="2" max="2" width="58.75" style="7" customWidth="1"/>
    <col min="3" max="3" width="30.625" style="7" customWidth="1"/>
    <col min="4" max="4" width="9.25" style="7" bestFit="1" customWidth="1"/>
    <col min="5" max="5" width="11.5" style="7" bestFit="1" customWidth="1"/>
    <col min="6" max="6" width="11.875" style="7" bestFit="1" customWidth="1"/>
    <col min="7" max="16384" width="8.875" style="7"/>
  </cols>
  <sheetData>
    <row r="1" spans="1:6" ht="17.25" thickBot="1">
      <c r="A1" s="32" t="s">
        <v>67</v>
      </c>
      <c r="B1" s="33"/>
      <c r="C1" s="33"/>
      <c r="D1" s="33"/>
      <c r="E1" s="33"/>
      <c r="F1" s="33"/>
    </row>
    <row r="2" spans="1:6" ht="16.899999999999999" customHeight="1" thickTop="1">
      <c r="F2" s="9"/>
    </row>
    <row r="3" spans="1:6" ht="16.899999999999999" customHeight="1">
      <c r="A3" s="10" t="s">
        <v>55</v>
      </c>
      <c r="B3" s="4" t="s">
        <v>68</v>
      </c>
      <c r="C3" s="4" t="s">
        <v>56</v>
      </c>
      <c r="D3" s="5" t="s">
        <v>57</v>
      </c>
      <c r="E3" s="5" t="s">
        <v>58</v>
      </c>
      <c r="F3" s="5" t="s">
        <v>59</v>
      </c>
    </row>
    <row r="4" spans="1:6" ht="16.899999999999999" customHeight="1">
      <c r="A4" s="11" t="s">
        <v>0</v>
      </c>
      <c r="B4" s="12" t="s">
        <v>71</v>
      </c>
      <c r="C4" s="12" t="s">
        <v>72</v>
      </c>
      <c r="D4" s="12">
        <v>850000</v>
      </c>
      <c r="E4" s="12" t="s">
        <v>73</v>
      </c>
      <c r="F4" s="13">
        <v>40839</v>
      </c>
    </row>
    <row r="5" spans="1:6" ht="16.899999999999999" customHeight="1">
      <c r="A5" s="11" t="s">
        <v>2</v>
      </c>
      <c r="B5" s="15" t="s">
        <v>74</v>
      </c>
      <c r="C5" s="12" t="s">
        <v>75</v>
      </c>
      <c r="D5" s="12">
        <v>550000</v>
      </c>
      <c r="E5" s="12" t="s">
        <v>76</v>
      </c>
      <c r="F5" s="13">
        <v>40811</v>
      </c>
    </row>
    <row r="6" spans="1:6" ht="16.899999999999999" customHeight="1">
      <c r="A6" s="11" t="s">
        <v>3</v>
      </c>
      <c r="B6" s="12" t="s">
        <v>77</v>
      </c>
      <c r="C6" s="12" t="s">
        <v>78</v>
      </c>
      <c r="D6" s="12">
        <v>84675</v>
      </c>
      <c r="E6" s="12" t="s">
        <v>79</v>
      </c>
      <c r="F6" s="13">
        <v>40867</v>
      </c>
    </row>
    <row r="7" spans="1:6" ht="16.899999999999999" customHeight="1">
      <c r="A7" s="11" t="s">
        <v>4</v>
      </c>
      <c r="B7" s="12" t="s">
        <v>80</v>
      </c>
      <c r="C7" s="12" t="s">
        <v>81</v>
      </c>
      <c r="D7" s="12">
        <v>450032</v>
      </c>
      <c r="E7" s="12" t="s">
        <v>82</v>
      </c>
      <c r="F7" s="13">
        <v>40883</v>
      </c>
    </row>
    <row r="8" spans="1:6" ht="16.899999999999999" customHeight="1">
      <c r="A8" s="11" t="s">
        <v>6</v>
      </c>
      <c r="B8" s="12" t="s">
        <v>83</v>
      </c>
      <c r="C8" s="12" t="s">
        <v>84</v>
      </c>
      <c r="D8" s="12">
        <v>387941</v>
      </c>
      <c r="E8" s="12" t="s">
        <v>85</v>
      </c>
      <c r="F8" s="13">
        <v>40790</v>
      </c>
    </row>
    <row r="9" spans="1:6" ht="16.899999999999999" customHeight="1">
      <c r="A9" s="11" t="s">
        <v>7</v>
      </c>
      <c r="B9" s="12" t="s">
        <v>86</v>
      </c>
      <c r="C9" s="12" t="s">
        <v>87</v>
      </c>
      <c r="D9" s="12">
        <v>427841</v>
      </c>
      <c r="E9" s="14" t="s">
        <v>88</v>
      </c>
      <c r="F9" s="13">
        <v>40867</v>
      </c>
    </row>
    <row r="10" spans="1:6" ht="16.899999999999999" customHeight="1">
      <c r="A10" s="11" t="s">
        <v>8</v>
      </c>
      <c r="B10" s="12" t="s">
        <v>89</v>
      </c>
      <c r="C10" s="12" t="s">
        <v>90</v>
      </c>
      <c r="D10" s="12">
        <v>105488</v>
      </c>
      <c r="E10" s="12" t="s">
        <v>91</v>
      </c>
      <c r="F10" s="13">
        <v>40846</v>
      </c>
    </row>
    <row r="11" spans="1:6" ht="16.899999999999999" customHeight="1">
      <c r="A11" s="11" t="s">
        <v>9</v>
      </c>
      <c r="B11" s="12" t="s">
        <v>92</v>
      </c>
      <c r="C11" s="12" t="s">
        <v>93</v>
      </c>
      <c r="D11" s="12">
        <v>94782</v>
      </c>
      <c r="E11" s="12" t="s">
        <v>1</v>
      </c>
      <c r="F11" s="13">
        <v>40825</v>
      </c>
    </row>
    <row r="12" spans="1:6" ht="16.899999999999999" customHeight="1">
      <c r="A12" s="11" t="s">
        <v>69</v>
      </c>
      <c r="B12" s="12" t="s">
        <v>94</v>
      </c>
      <c r="C12" s="12" t="s">
        <v>95</v>
      </c>
      <c r="D12" s="12">
        <v>506874</v>
      </c>
      <c r="E12" s="12" t="s">
        <v>96</v>
      </c>
      <c r="F12" s="13">
        <v>40874</v>
      </c>
    </row>
    <row r="13" spans="1:6" ht="16.899999999999999" customHeight="1">
      <c r="A13" s="11" t="s">
        <v>10</v>
      </c>
      <c r="B13" s="12" t="s">
        <v>97</v>
      </c>
      <c r="C13" s="12" t="s">
        <v>98</v>
      </c>
      <c r="D13" s="12">
        <v>37895</v>
      </c>
      <c r="E13" s="12" t="s">
        <v>5</v>
      </c>
      <c r="F13" s="13">
        <v>40883</v>
      </c>
    </row>
    <row r="14" spans="1:6" ht="16.899999999999999" customHeight="1">
      <c r="A14" s="11" t="s">
        <v>11</v>
      </c>
      <c r="B14" s="12" t="s">
        <v>99</v>
      </c>
      <c r="C14" s="12" t="s">
        <v>100</v>
      </c>
      <c r="D14" s="12">
        <v>30147</v>
      </c>
      <c r="E14" s="12" t="s">
        <v>101</v>
      </c>
      <c r="F14" s="13">
        <v>40790</v>
      </c>
    </row>
    <row r="15" spans="1:6" ht="16.899999999999999" customHeight="1">
      <c r="A15" s="11" t="s">
        <v>12</v>
      </c>
      <c r="B15" s="12" t="s">
        <v>102</v>
      </c>
      <c r="C15" s="12" t="s">
        <v>100</v>
      </c>
      <c r="D15" s="12">
        <v>324578</v>
      </c>
      <c r="E15" s="12" t="s">
        <v>101</v>
      </c>
      <c r="F15" s="13">
        <v>40883</v>
      </c>
    </row>
    <row r="16" spans="1:6" ht="16.899999999999999" customHeight="1">
      <c r="A16" s="11" t="s">
        <v>13</v>
      </c>
      <c r="B16" s="12" t="s">
        <v>103</v>
      </c>
      <c r="C16" s="12" t="s">
        <v>104</v>
      </c>
      <c r="D16" s="12">
        <v>60785</v>
      </c>
      <c r="E16" s="12" t="s">
        <v>82</v>
      </c>
      <c r="F16" s="13">
        <v>40790</v>
      </c>
    </row>
    <row r="17" spans="1:6" ht="16.899999999999999" customHeight="1">
      <c r="A17" s="11" t="s">
        <v>14</v>
      </c>
      <c r="B17" s="12" t="s">
        <v>105</v>
      </c>
      <c r="C17" s="12" t="s">
        <v>75</v>
      </c>
      <c r="D17" s="12">
        <v>57845</v>
      </c>
      <c r="E17" s="12" t="s">
        <v>76</v>
      </c>
      <c r="F17" s="13">
        <v>40854</v>
      </c>
    </row>
    <row r="18" spans="1:6" ht="16.899999999999999" customHeight="1">
      <c r="A18" s="11" t="s">
        <v>15</v>
      </c>
      <c r="B18" s="12" t="s">
        <v>106</v>
      </c>
      <c r="C18" s="12" t="s">
        <v>75</v>
      </c>
      <c r="D18" s="12">
        <v>96687</v>
      </c>
      <c r="E18" s="12" t="s">
        <v>76</v>
      </c>
      <c r="F18" s="13">
        <v>40839</v>
      </c>
    </row>
    <row r="19" spans="1:6" ht="16.899999999999999" customHeight="1">
      <c r="A19" s="11" t="s">
        <v>16</v>
      </c>
      <c r="B19" s="12" t="s">
        <v>107</v>
      </c>
      <c r="C19" s="12" t="s">
        <v>108</v>
      </c>
      <c r="D19" s="12">
        <v>87458</v>
      </c>
      <c r="E19" s="12" t="s">
        <v>82</v>
      </c>
      <c r="F19" s="13">
        <v>40790</v>
      </c>
    </row>
    <row r="20" spans="1:6" ht="16.899999999999999" customHeight="1">
      <c r="A20" s="11" t="s">
        <v>17</v>
      </c>
      <c r="B20" s="12" t="s">
        <v>109</v>
      </c>
      <c r="C20" s="12" t="s">
        <v>110</v>
      </c>
      <c r="D20" s="12">
        <v>89934</v>
      </c>
      <c r="E20" s="12" t="s">
        <v>111</v>
      </c>
      <c r="F20" s="13">
        <v>40804</v>
      </c>
    </row>
    <row r="21" spans="1:6" ht="16.899999999999999" customHeight="1">
      <c r="A21" s="11" t="s">
        <v>70</v>
      </c>
      <c r="B21" s="12" t="s">
        <v>112</v>
      </c>
      <c r="C21" s="12" t="s">
        <v>113</v>
      </c>
      <c r="D21" s="12">
        <v>217000</v>
      </c>
      <c r="E21" s="12" t="s">
        <v>96</v>
      </c>
      <c r="F21" s="13">
        <v>40883</v>
      </c>
    </row>
    <row r="22" spans="1:6" ht="16.899999999999999" customHeight="1">
      <c r="A22" s="11" t="s">
        <v>18</v>
      </c>
      <c r="B22" s="12" t="s">
        <v>114</v>
      </c>
      <c r="C22" s="12" t="s">
        <v>115</v>
      </c>
      <c r="D22" s="12">
        <v>11780</v>
      </c>
      <c r="E22" s="12" t="s">
        <v>116</v>
      </c>
      <c r="F22" s="13">
        <v>40790</v>
      </c>
    </row>
    <row r="23" spans="1:6" ht="16.899999999999999" customHeight="1">
      <c r="A23" s="11" t="s">
        <v>19</v>
      </c>
      <c r="B23" s="12" t="s">
        <v>117</v>
      </c>
      <c r="C23" s="12" t="s">
        <v>118</v>
      </c>
      <c r="D23" s="12">
        <v>335428</v>
      </c>
      <c r="E23" s="12" t="s">
        <v>96</v>
      </c>
      <c r="F23" s="13">
        <v>40866</v>
      </c>
    </row>
    <row r="24" spans="1:6" ht="16.899999999999999" customHeight="1">
      <c r="A24" s="11" t="s">
        <v>20</v>
      </c>
      <c r="B24" s="12" t="s">
        <v>119</v>
      </c>
      <c r="C24" s="12" t="s">
        <v>120</v>
      </c>
      <c r="D24" s="12">
        <v>121480</v>
      </c>
      <c r="E24" s="12" t="s">
        <v>121</v>
      </c>
      <c r="F24" s="13">
        <v>40839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3" sqref="C3"/>
    </sheetView>
  </sheetViews>
  <sheetFormatPr defaultRowHeight="16.5"/>
  <cols>
    <col min="1" max="5" width="8.25" bestFit="1" customWidth="1"/>
  </cols>
  <sheetData>
    <row r="1" spans="1:6" ht="19.5">
      <c r="A1" s="34" t="s">
        <v>52</v>
      </c>
      <c r="B1" s="34"/>
      <c r="C1" s="34"/>
      <c r="D1" s="34"/>
      <c r="E1" s="34"/>
      <c r="F1" s="1"/>
    </row>
    <row r="2" spans="1:6">
      <c r="A2" s="6" t="s">
        <v>42</v>
      </c>
      <c r="B2" s="2" t="s">
        <v>53</v>
      </c>
      <c r="C2" s="2" t="s">
        <v>54</v>
      </c>
      <c r="D2" s="2" t="s">
        <v>60</v>
      </c>
      <c r="E2" s="2" t="s">
        <v>61</v>
      </c>
      <c r="F2" s="3"/>
    </row>
    <row r="3" spans="1:6">
      <c r="A3" t="s">
        <v>43</v>
      </c>
      <c r="B3">
        <v>2035</v>
      </c>
      <c r="C3">
        <v>1258</v>
      </c>
      <c r="D3">
        <v>2210</v>
      </c>
      <c r="E3">
        <v>2367</v>
      </c>
    </row>
    <row r="4" spans="1:6">
      <c r="A4" t="s">
        <v>44</v>
      </c>
      <c r="B4">
        <v>1986</v>
      </c>
      <c r="C4">
        <v>1756</v>
      </c>
      <c r="D4">
        <v>2036</v>
      </c>
      <c r="E4">
        <v>4520</v>
      </c>
    </row>
    <row r="5" spans="1:6">
      <c r="A5" t="s">
        <v>45</v>
      </c>
      <c r="B5">
        <v>3254</v>
      </c>
      <c r="C5">
        <v>1458</v>
      </c>
      <c r="D5">
        <v>1698</v>
      </c>
      <c r="E5">
        <v>3205</v>
      </c>
    </row>
    <row r="6" spans="1:6">
      <c r="A6" t="s">
        <v>46</v>
      </c>
      <c r="B6">
        <v>2354</v>
      </c>
      <c r="C6">
        <v>1698</v>
      </c>
      <c r="D6">
        <v>2489</v>
      </c>
      <c r="E6">
        <v>2365</v>
      </c>
    </row>
    <row r="7" spans="1:6">
      <c r="A7" t="s">
        <v>47</v>
      </c>
      <c r="B7">
        <v>5123</v>
      </c>
      <c r="C7">
        <v>1125</v>
      </c>
      <c r="D7">
        <v>5462</v>
      </c>
      <c r="E7">
        <v>4521</v>
      </c>
    </row>
    <row r="8" spans="1:6">
      <c r="A8" t="s">
        <v>48</v>
      </c>
      <c r="B8">
        <v>856</v>
      </c>
      <c r="C8">
        <v>2562</v>
      </c>
      <c r="D8">
        <v>3354</v>
      </c>
      <c r="E8">
        <v>4682</v>
      </c>
    </row>
    <row r="9" spans="1:6">
      <c r="A9" t="s">
        <v>49</v>
      </c>
      <c r="B9">
        <v>1056</v>
      </c>
      <c r="C9">
        <v>3256</v>
      </c>
      <c r="D9">
        <v>1254</v>
      </c>
      <c r="E9">
        <v>2015</v>
      </c>
    </row>
    <row r="10" spans="1:6">
      <c r="A10" t="s">
        <v>50</v>
      </c>
      <c r="B10">
        <v>1523</v>
      </c>
      <c r="C10">
        <v>1025</v>
      </c>
      <c r="D10">
        <v>2540</v>
      </c>
      <c r="E10">
        <v>3354</v>
      </c>
    </row>
    <row r="11" spans="1:6">
      <c r="A11" t="s">
        <v>51</v>
      </c>
      <c r="B11">
        <v>2157</v>
      </c>
      <c r="C11">
        <v>1865</v>
      </c>
      <c r="D11">
        <v>2149</v>
      </c>
      <c r="E11">
        <v>5184</v>
      </c>
    </row>
    <row r="12" spans="1:6">
      <c r="A12" t="s">
        <v>62</v>
      </c>
      <c r="B12">
        <v>5154</v>
      </c>
      <c r="C12">
        <v>3210</v>
      </c>
      <c r="D12">
        <v>1540</v>
      </c>
      <c r="E12">
        <v>2345</v>
      </c>
    </row>
    <row r="13" spans="1:6">
      <c r="A13" t="s">
        <v>63</v>
      </c>
      <c r="B13">
        <v>1235</v>
      </c>
      <c r="C13">
        <v>3201</v>
      </c>
      <c r="D13">
        <v>1035</v>
      </c>
      <c r="E13">
        <v>2550</v>
      </c>
    </row>
    <row r="14" spans="1:6">
      <c r="A14" t="s">
        <v>64</v>
      </c>
      <c r="B14">
        <v>3412</v>
      </c>
      <c r="C14">
        <v>2234</v>
      </c>
      <c r="D14">
        <v>2500</v>
      </c>
      <c r="E14">
        <v>5213</v>
      </c>
    </row>
    <row r="15" spans="1:6">
      <c r="A15" t="s">
        <v>65</v>
      </c>
      <c r="B15">
        <v>1200</v>
      </c>
      <c r="C15">
        <v>2130</v>
      </c>
      <c r="D15">
        <v>3340</v>
      </c>
      <c r="E15">
        <v>4410</v>
      </c>
    </row>
    <row r="16" spans="1:6">
      <c r="A16" t="s">
        <v>66</v>
      </c>
      <c r="B16">
        <v>2546</v>
      </c>
      <c r="C16">
        <v>5452</v>
      </c>
      <c r="D16">
        <v>1100</v>
      </c>
      <c r="E16">
        <v>3350</v>
      </c>
    </row>
  </sheetData>
  <mergeCells count="1">
    <mergeCell ref="A1:E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15"/>
  <sheetViews>
    <sheetView workbookViewId="0">
      <selection activeCell="C3" sqref="C3"/>
    </sheetView>
  </sheetViews>
  <sheetFormatPr defaultColWidth="8.875" defaultRowHeight="16.5"/>
  <cols>
    <col min="1" max="1" width="22.125" style="18" customWidth="1"/>
    <col min="2" max="16384" width="8.875" style="18"/>
  </cols>
  <sheetData>
    <row r="1" spans="1:5" ht="21" thickBot="1">
      <c r="A1" s="16"/>
      <c r="B1" s="16" t="s">
        <v>122</v>
      </c>
      <c r="C1" s="17"/>
      <c r="D1" s="17"/>
      <c r="E1" s="17"/>
    </row>
    <row r="2" spans="1:5" ht="17.25" thickTop="1">
      <c r="A2" s="18" t="s">
        <v>123</v>
      </c>
      <c r="B2" s="18" t="s">
        <v>124</v>
      </c>
      <c r="C2" s="18" t="s">
        <v>125</v>
      </c>
      <c r="D2" s="18" t="s">
        <v>126</v>
      </c>
      <c r="E2" s="18" t="s">
        <v>127</v>
      </c>
    </row>
    <row r="3" spans="1:5">
      <c r="A3" s="18" t="s">
        <v>128</v>
      </c>
      <c r="B3" s="18">
        <v>15</v>
      </c>
      <c r="C3" s="18">
        <v>21</v>
      </c>
      <c r="D3" s="18">
        <v>19</v>
      </c>
      <c r="E3" s="18">
        <v>16</v>
      </c>
    </row>
    <row r="4" spans="1:5">
      <c r="A4" s="18" t="s">
        <v>129</v>
      </c>
      <c r="B4" s="18">
        <v>8</v>
      </c>
      <c r="C4" s="18">
        <v>7</v>
      </c>
      <c r="D4" s="18">
        <v>6</v>
      </c>
      <c r="E4" s="18">
        <v>7</v>
      </c>
    </row>
    <row r="5" spans="1:5">
      <c r="A5" s="18" t="s">
        <v>130</v>
      </c>
      <c r="B5" s="18">
        <v>9</v>
      </c>
      <c r="C5" s="18">
        <v>6</v>
      </c>
      <c r="D5" s="18">
        <v>8</v>
      </c>
      <c r="E5" s="18">
        <v>3</v>
      </c>
    </row>
    <row r="6" spans="1:5">
      <c r="A6" s="18" t="s">
        <v>131</v>
      </c>
      <c r="B6" s="18">
        <v>3</v>
      </c>
      <c r="C6" s="18">
        <v>2</v>
      </c>
      <c r="D6" s="18">
        <v>6</v>
      </c>
      <c r="E6" s="18">
        <v>6</v>
      </c>
    </row>
    <row r="7" spans="1:5">
      <c r="A7" s="18" t="s">
        <v>132</v>
      </c>
      <c r="B7" s="18">
        <v>15</v>
      </c>
      <c r="C7" s="18">
        <v>13</v>
      </c>
      <c r="D7" s="18">
        <v>13</v>
      </c>
      <c r="E7" s="18">
        <v>11</v>
      </c>
    </row>
    <row r="8" spans="1:5">
      <c r="A8" s="18" t="s">
        <v>133</v>
      </c>
      <c r="B8" s="18">
        <v>2</v>
      </c>
      <c r="C8" s="18">
        <v>5</v>
      </c>
      <c r="D8" s="18">
        <v>1</v>
      </c>
      <c r="E8" s="18">
        <v>2</v>
      </c>
    </row>
    <row r="9" spans="1:5">
      <c r="A9" s="18" t="s">
        <v>134</v>
      </c>
      <c r="B9" s="18">
        <v>2</v>
      </c>
      <c r="C9" s="18">
        <v>3</v>
      </c>
      <c r="D9" s="18">
        <v>1</v>
      </c>
      <c r="E9" s="18">
        <v>0</v>
      </c>
    </row>
    <row r="10" spans="1:5">
      <c r="A10" s="18" t="s">
        <v>135</v>
      </c>
      <c r="B10" s="18">
        <v>8</v>
      </c>
      <c r="C10" s="18">
        <v>7</v>
      </c>
      <c r="D10" s="18">
        <v>3</v>
      </c>
      <c r="E10" s="18">
        <v>2</v>
      </c>
    </row>
    <row r="11" spans="1:5">
      <c r="A11" s="18" t="s">
        <v>136</v>
      </c>
      <c r="B11" s="18">
        <v>4</v>
      </c>
      <c r="C11" s="18">
        <v>1</v>
      </c>
      <c r="D11" s="18">
        <v>2</v>
      </c>
      <c r="E11" s="18">
        <v>6</v>
      </c>
    </row>
    <row r="12" spans="1:5">
      <c r="A12" s="18" t="s">
        <v>137</v>
      </c>
      <c r="B12" s="18">
        <v>18</v>
      </c>
      <c r="C12" s="18">
        <v>23</v>
      </c>
      <c r="D12" s="18">
        <v>17</v>
      </c>
      <c r="E12" s="18">
        <v>15</v>
      </c>
    </row>
    <row r="13" spans="1:5">
      <c r="A13" s="18" t="s">
        <v>138</v>
      </c>
      <c r="B13" s="18">
        <v>5</v>
      </c>
      <c r="C13" s="18">
        <v>3</v>
      </c>
      <c r="D13" s="18">
        <v>1</v>
      </c>
      <c r="E13" s="18">
        <v>0</v>
      </c>
    </row>
    <row r="14" spans="1:5">
      <c r="A14" s="18" t="s">
        <v>139</v>
      </c>
      <c r="B14" s="18">
        <v>1</v>
      </c>
      <c r="C14" s="18">
        <v>3</v>
      </c>
      <c r="D14" s="18">
        <v>0</v>
      </c>
      <c r="E14" s="18">
        <v>0</v>
      </c>
    </row>
    <row r="15" spans="1:5">
      <c r="A15" s="18" t="s">
        <v>140</v>
      </c>
      <c r="B15" s="18">
        <v>2</v>
      </c>
      <c r="C15" s="18">
        <v>2</v>
      </c>
      <c r="D15" s="18">
        <v>1</v>
      </c>
      <c r="E15" s="18">
        <v>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2"/>
  <sheetViews>
    <sheetView workbookViewId="0">
      <selection activeCell="C3" sqref="C3"/>
    </sheetView>
  </sheetViews>
  <sheetFormatPr defaultRowHeight="16.5"/>
  <cols>
    <col min="1" max="16384" width="9" style="19"/>
  </cols>
  <sheetData>
    <row r="1" spans="1:8">
      <c r="A1" s="35" t="s">
        <v>141</v>
      </c>
      <c r="B1" s="36"/>
      <c r="C1" s="36"/>
      <c r="D1" s="36"/>
      <c r="E1" s="36"/>
      <c r="F1" s="36"/>
      <c r="G1" s="36"/>
      <c r="H1" s="36"/>
    </row>
    <row r="2" spans="1:8">
      <c r="A2" s="20" t="s">
        <v>142</v>
      </c>
      <c r="B2" s="20" t="s">
        <v>143</v>
      </c>
      <c r="C2" s="20" t="s">
        <v>144</v>
      </c>
      <c r="D2" s="20" t="s">
        <v>145</v>
      </c>
      <c r="E2" s="20" t="s">
        <v>146</v>
      </c>
      <c r="F2" s="20" t="s">
        <v>147</v>
      </c>
      <c r="G2" s="20" t="s">
        <v>148</v>
      </c>
      <c r="H2" s="20" t="s">
        <v>149</v>
      </c>
    </row>
    <row r="3" spans="1:8">
      <c r="A3" s="21">
        <v>92601</v>
      </c>
      <c r="B3" s="21" t="s">
        <v>150</v>
      </c>
      <c r="C3" s="21">
        <v>85</v>
      </c>
      <c r="D3" s="21">
        <v>80</v>
      </c>
      <c r="E3" s="21">
        <v>52</v>
      </c>
      <c r="F3" s="21">
        <v>70</v>
      </c>
      <c r="G3" s="21">
        <v>89</v>
      </c>
      <c r="H3" s="21">
        <f>SUM(C3:G3)</f>
        <v>376</v>
      </c>
    </row>
    <row r="4" spans="1:8">
      <c r="A4" s="21">
        <v>92602</v>
      </c>
      <c r="B4" s="21" t="s">
        <v>151</v>
      </c>
      <c r="C4" s="21">
        <v>52</v>
      </c>
      <c r="D4" s="21">
        <v>70</v>
      </c>
      <c r="E4" s="21">
        <v>50</v>
      </c>
      <c r="F4" s="21">
        <v>88</v>
      </c>
      <c r="G4" s="21">
        <v>63</v>
      </c>
      <c r="H4" s="21">
        <f t="shared" ref="H4:H12" si="0">SUM(C4:G4)</f>
        <v>323</v>
      </c>
    </row>
    <row r="5" spans="1:8">
      <c r="A5" s="21">
        <v>92603</v>
      </c>
      <c r="B5" s="21" t="s">
        <v>152</v>
      </c>
      <c r="C5" s="21">
        <v>78</v>
      </c>
      <c r="D5" s="21">
        <v>82</v>
      </c>
      <c r="E5" s="21">
        <v>58</v>
      </c>
      <c r="F5" s="21">
        <v>80</v>
      </c>
      <c r="G5" s="21">
        <v>85</v>
      </c>
      <c r="H5" s="21">
        <f t="shared" si="0"/>
        <v>383</v>
      </c>
    </row>
    <row r="6" spans="1:8">
      <c r="A6" s="21">
        <v>92604</v>
      </c>
      <c r="B6" s="21" t="s">
        <v>153</v>
      </c>
      <c r="C6" s="21">
        <v>90</v>
      </c>
      <c r="D6" s="21">
        <v>80</v>
      </c>
      <c r="E6" s="21">
        <v>52</v>
      </c>
      <c r="F6" s="21">
        <v>77</v>
      </c>
      <c r="G6" s="21">
        <v>90</v>
      </c>
      <c r="H6" s="21">
        <f t="shared" si="0"/>
        <v>389</v>
      </c>
    </row>
    <row r="7" spans="1:8">
      <c r="A7" s="21">
        <v>92605</v>
      </c>
      <c r="B7" s="21" t="s">
        <v>154</v>
      </c>
      <c r="C7" s="21">
        <v>72</v>
      </c>
      <c r="D7" s="21">
        <v>72</v>
      </c>
      <c r="E7" s="21">
        <v>60</v>
      </c>
      <c r="F7" s="21">
        <v>78</v>
      </c>
      <c r="G7" s="21">
        <v>80</v>
      </c>
      <c r="H7" s="21">
        <f t="shared" si="0"/>
        <v>362</v>
      </c>
    </row>
    <row r="8" spans="1:8">
      <c r="A8" s="21">
        <v>92606</v>
      </c>
      <c r="B8" s="21" t="s">
        <v>155</v>
      </c>
      <c r="C8" s="21">
        <v>92</v>
      </c>
      <c r="D8" s="21">
        <v>90</v>
      </c>
      <c r="E8" s="21">
        <v>88</v>
      </c>
      <c r="F8" s="21">
        <v>88</v>
      </c>
      <c r="G8" s="21">
        <v>90</v>
      </c>
      <c r="H8" s="21">
        <f t="shared" si="0"/>
        <v>448</v>
      </c>
    </row>
    <row r="9" spans="1:8">
      <c r="A9" s="21">
        <v>92607</v>
      </c>
      <c r="B9" s="21" t="s">
        <v>156</v>
      </c>
      <c r="C9" s="21">
        <v>83</v>
      </c>
      <c r="D9" s="21">
        <v>62</v>
      </c>
      <c r="E9" s="21">
        <v>54</v>
      </c>
      <c r="F9" s="21">
        <v>70</v>
      </c>
      <c r="G9" s="21">
        <v>80</v>
      </c>
      <c r="H9" s="21">
        <f t="shared" si="0"/>
        <v>349</v>
      </c>
    </row>
    <row r="10" spans="1:8">
      <c r="A10" s="21">
        <v>92608</v>
      </c>
      <c r="B10" s="21" t="s">
        <v>157</v>
      </c>
      <c r="C10" s="21">
        <v>70</v>
      </c>
      <c r="D10" s="21">
        <v>78</v>
      </c>
      <c r="E10" s="21">
        <v>45</v>
      </c>
      <c r="F10" s="21">
        <v>76</v>
      </c>
      <c r="G10" s="21">
        <v>73</v>
      </c>
      <c r="H10" s="21">
        <f t="shared" si="0"/>
        <v>342</v>
      </c>
    </row>
    <row r="11" spans="1:8">
      <c r="A11" s="21">
        <v>92609</v>
      </c>
      <c r="B11" s="21" t="s">
        <v>158</v>
      </c>
      <c r="C11" s="21">
        <v>83</v>
      </c>
      <c r="D11" s="21">
        <v>75</v>
      </c>
      <c r="E11" s="21">
        <v>60</v>
      </c>
      <c r="F11" s="21">
        <v>72</v>
      </c>
      <c r="G11" s="21">
        <v>80</v>
      </c>
      <c r="H11" s="21">
        <f t="shared" si="0"/>
        <v>370</v>
      </c>
    </row>
    <row r="12" spans="1:8">
      <c r="A12" s="21">
        <v>92610</v>
      </c>
      <c r="B12" s="21" t="s">
        <v>159</v>
      </c>
      <c r="C12" s="21">
        <v>80</v>
      </c>
      <c r="D12" s="21">
        <v>70</v>
      </c>
      <c r="E12" s="21">
        <v>53</v>
      </c>
      <c r="F12" s="21">
        <v>80</v>
      </c>
      <c r="G12" s="21">
        <v>80</v>
      </c>
      <c r="H12" s="21">
        <f t="shared" si="0"/>
        <v>363</v>
      </c>
    </row>
    <row r="13" spans="1:8">
      <c r="A13" s="21"/>
      <c r="B13" s="21"/>
      <c r="C13" s="21"/>
      <c r="D13" s="21"/>
      <c r="E13" s="21"/>
      <c r="F13" s="21"/>
      <c r="G13" s="21"/>
      <c r="H13" s="21"/>
    </row>
    <row r="14" spans="1:8">
      <c r="A14" s="21"/>
      <c r="B14" s="21"/>
      <c r="C14" s="21"/>
      <c r="D14" s="21"/>
      <c r="E14" s="21"/>
      <c r="F14" s="21"/>
      <c r="G14" s="21"/>
      <c r="H14" s="21"/>
    </row>
    <row r="15" spans="1:8">
      <c r="A15" s="21"/>
      <c r="B15" s="21"/>
      <c r="C15" s="21"/>
      <c r="D15" s="21"/>
      <c r="E15" s="21"/>
      <c r="F15" s="21"/>
      <c r="G15" s="21"/>
      <c r="H15" s="21"/>
    </row>
    <row r="16" spans="1:8">
      <c r="A16" s="21"/>
      <c r="B16" s="21"/>
      <c r="C16" s="21"/>
      <c r="D16" s="21"/>
      <c r="E16" s="21"/>
      <c r="F16" s="21"/>
      <c r="G16" s="21"/>
      <c r="H16" s="21"/>
    </row>
    <row r="17" spans="1:8">
      <c r="A17" s="21"/>
      <c r="B17" s="21"/>
      <c r="C17" s="21"/>
      <c r="D17" s="21"/>
      <c r="E17" s="21"/>
      <c r="F17" s="21"/>
      <c r="G17" s="21"/>
      <c r="H17" s="21"/>
    </row>
    <row r="18" spans="1:8">
      <c r="A18" s="21"/>
      <c r="B18" s="21"/>
      <c r="C18" s="21"/>
      <c r="D18" s="21"/>
      <c r="E18" s="21"/>
      <c r="F18" s="21"/>
      <c r="G18" s="21"/>
      <c r="H18" s="21"/>
    </row>
    <row r="19" spans="1:8">
      <c r="A19" s="21"/>
      <c r="B19" s="21"/>
      <c r="C19" s="21"/>
      <c r="D19" s="21"/>
      <c r="E19" s="21"/>
      <c r="F19" s="21"/>
      <c r="G19" s="21"/>
      <c r="H19" s="21"/>
    </row>
    <row r="20" spans="1:8">
      <c r="A20" s="21"/>
      <c r="B20" s="21"/>
      <c r="C20" s="21"/>
      <c r="D20" s="21"/>
      <c r="E20" s="21"/>
      <c r="F20" s="21"/>
      <c r="G20" s="21"/>
      <c r="H20" s="21"/>
    </row>
    <row r="21" spans="1:8">
      <c r="A21" s="21"/>
      <c r="B21" s="21"/>
      <c r="C21" s="21"/>
      <c r="D21" s="21"/>
      <c r="E21" s="21"/>
      <c r="F21" s="21"/>
      <c r="G21" s="21"/>
      <c r="H21" s="21"/>
    </row>
    <row r="22" spans="1:8">
      <c r="A22" s="21"/>
      <c r="B22" s="21"/>
      <c r="C22" s="21"/>
      <c r="D22" s="21"/>
      <c r="E22" s="21"/>
      <c r="F22" s="21"/>
      <c r="G22" s="21"/>
      <c r="H22" s="2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24"/>
  <sheetViews>
    <sheetView workbookViewId="0">
      <selection activeCell="I34" sqref="I34"/>
    </sheetView>
  </sheetViews>
  <sheetFormatPr defaultRowHeight="16.5"/>
  <cols>
    <col min="1" max="1" width="5.875" style="19" customWidth="1"/>
    <col min="2" max="2" width="19.875" style="19" customWidth="1"/>
    <col min="3" max="3" width="14.375" style="19" customWidth="1"/>
    <col min="4" max="4" width="6.875" style="19" bestFit="1" customWidth="1"/>
    <col min="5" max="5" width="7.25" style="19" bestFit="1" customWidth="1"/>
    <col min="6" max="6" width="7.625" style="19" bestFit="1" customWidth="1"/>
    <col min="7" max="7" width="8" style="19" bestFit="1" customWidth="1"/>
    <col min="8" max="8" width="7" style="19" bestFit="1" customWidth="1"/>
    <col min="9" max="9" width="9.625" style="19" customWidth="1"/>
    <col min="10" max="10" width="12.25" style="19" customWidth="1"/>
    <col min="11" max="11" width="26.375" style="19" customWidth="1"/>
    <col min="12" max="16384" width="9" style="19"/>
  </cols>
  <sheetData>
    <row r="1" spans="1:11" ht="20.25" thickBot="1">
      <c r="A1" s="37" t="s">
        <v>160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7.25" thickTop="1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1">
      <c r="A3" s="10" t="s">
        <v>55</v>
      </c>
      <c r="B3" s="4" t="s">
        <v>161</v>
      </c>
      <c r="C3" s="4" t="s">
        <v>162</v>
      </c>
      <c r="D3" s="25">
        <v>36161</v>
      </c>
      <c r="E3" s="25">
        <v>36192</v>
      </c>
      <c r="F3" s="25">
        <v>36220</v>
      </c>
      <c r="G3" s="25">
        <v>36281</v>
      </c>
      <c r="H3" s="25">
        <v>36312</v>
      </c>
      <c r="I3" s="5" t="s">
        <v>163</v>
      </c>
      <c r="J3" s="5" t="s">
        <v>164</v>
      </c>
      <c r="K3" s="5" t="s">
        <v>165</v>
      </c>
    </row>
    <row r="4" spans="1:11">
      <c r="A4" s="26" t="s">
        <v>0</v>
      </c>
      <c r="B4" s="27" t="s">
        <v>71</v>
      </c>
      <c r="C4" s="27" t="s">
        <v>72</v>
      </c>
      <c r="D4" s="27">
        <v>250</v>
      </c>
      <c r="E4" s="27">
        <v>300</v>
      </c>
      <c r="F4" s="27">
        <v>200</v>
      </c>
      <c r="G4" s="27">
        <v>55</v>
      </c>
      <c r="H4" s="27">
        <v>238</v>
      </c>
      <c r="I4" s="27" t="s">
        <v>73</v>
      </c>
      <c r="J4" s="28">
        <v>40839</v>
      </c>
      <c r="K4" s="28"/>
    </row>
    <row r="5" spans="1:11">
      <c r="A5" s="26" t="s">
        <v>2</v>
      </c>
      <c r="B5" s="29" t="s">
        <v>74</v>
      </c>
      <c r="C5" s="27" t="s">
        <v>75</v>
      </c>
      <c r="D5" s="27">
        <v>1124</v>
      </c>
      <c r="E5" s="27">
        <v>265</v>
      </c>
      <c r="F5" s="27">
        <v>599</v>
      </c>
      <c r="G5" s="27">
        <v>676</v>
      </c>
      <c r="H5" s="27">
        <v>358</v>
      </c>
      <c r="I5" s="27" t="s">
        <v>76</v>
      </c>
      <c r="J5" s="28">
        <v>40811</v>
      </c>
      <c r="K5" s="28"/>
    </row>
    <row r="6" spans="1:11">
      <c r="A6" s="26" t="s">
        <v>3</v>
      </c>
      <c r="B6" s="27" t="s">
        <v>77</v>
      </c>
      <c r="C6" s="27" t="s">
        <v>78</v>
      </c>
      <c r="D6" s="27">
        <v>168</v>
      </c>
      <c r="E6" s="27">
        <v>868</v>
      </c>
      <c r="F6" s="27">
        <v>246</v>
      </c>
      <c r="G6" s="27">
        <v>376</v>
      </c>
      <c r="H6" s="27">
        <v>367</v>
      </c>
      <c r="I6" s="27" t="s">
        <v>79</v>
      </c>
      <c r="J6" s="28">
        <v>40867</v>
      </c>
      <c r="K6" s="28"/>
    </row>
    <row r="7" spans="1:11">
      <c r="A7" s="26" t="s">
        <v>4</v>
      </c>
      <c r="B7" s="27" t="s">
        <v>80</v>
      </c>
      <c r="C7" s="27" t="s">
        <v>81</v>
      </c>
      <c r="D7" s="27">
        <v>156</v>
      </c>
      <c r="E7" s="27">
        <v>297</v>
      </c>
      <c r="F7" s="27">
        <v>346</v>
      </c>
      <c r="G7" s="27">
        <v>753</v>
      </c>
      <c r="H7" s="27">
        <v>256</v>
      </c>
      <c r="I7" s="27" t="s">
        <v>82</v>
      </c>
      <c r="J7" s="28">
        <v>40883</v>
      </c>
      <c r="K7" s="28"/>
    </row>
    <row r="8" spans="1:11">
      <c r="A8" s="26" t="s">
        <v>6</v>
      </c>
      <c r="B8" s="27" t="s">
        <v>83</v>
      </c>
      <c r="C8" s="27" t="s">
        <v>84</v>
      </c>
      <c r="D8" s="27">
        <v>257</v>
      </c>
      <c r="E8" s="27">
        <v>1145</v>
      </c>
      <c r="F8" s="27">
        <v>765</v>
      </c>
      <c r="G8" s="27">
        <v>578</v>
      </c>
      <c r="H8" s="27">
        <v>865</v>
      </c>
      <c r="I8" s="27" t="s">
        <v>85</v>
      </c>
      <c r="J8" s="28">
        <v>40790</v>
      </c>
      <c r="K8" s="28"/>
    </row>
    <row r="9" spans="1:11">
      <c r="A9" s="26" t="s">
        <v>7</v>
      </c>
      <c r="B9" s="27" t="s">
        <v>86</v>
      </c>
      <c r="C9" s="27" t="s">
        <v>87</v>
      </c>
      <c r="D9" s="27">
        <v>351</v>
      </c>
      <c r="E9" s="27">
        <v>256</v>
      </c>
      <c r="F9" s="27">
        <v>976</v>
      </c>
      <c r="G9" s="27">
        <v>865</v>
      </c>
      <c r="H9" s="27">
        <v>235</v>
      </c>
      <c r="I9" s="30" t="s">
        <v>88</v>
      </c>
      <c r="J9" s="28">
        <v>40867</v>
      </c>
      <c r="K9" s="28"/>
    </row>
    <row r="10" spans="1:11">
      <c r="A10" s="26" t="s">
        <v>8</v>
      </c>
      <c r="B10" s="27" t="s">
        <v>89</v>
      </c>
      <c r="C10" s="27" t="s">
        <v>90</v>
      </c>
      <c r="D10" s="27">
        <v>535</v>
      </c>
      <c r="E10" s="27">
        <v>1440</v>
      </c>
      <c r="F10" s="27">
        <v>345</v>
      </c>
      <c r="G10" s="27">
        <v>633</v>
      </c>
      <c r="H10" s="27">
        <v>745</v>
      </c>
      <c r="I10" s="27" t="s">
        <v>91</v>
      </c>
      <c r="J10" s="28">
        <v>40846</v>
      </c>
      <c r="K10" s="28"/>
    </row>
    <row r="11" spans="1:11">
      <c r="A11" s="26" t="s">
        <v>9</v>
      </c>
      <c r="B11" s="27" t="s">
        <v>92</v>
      </c>
      <c r="C11" s="27" t="s">
        <v>93</v>
      </c>
      <c r="D11" s="27">
        <v>1546</v>
      </c>
      <c r="E11" s="27">
        <v>278</v>
      </c>
      <c r="F11" s="27">
        <v>255</v>
      </c>
      <c r="G11" s="27">
        <v>2964</v>
      </c>
      <c r="H11" s="27">
        <v>235</v>
      </c>
      <c r="I11" s="27" t="s">
        <v>1</v>
      </c>
      <c r="J11" s="28">
        <v>40825</v>
      </c>
      <c r="K11" s="28"/>
    </row>
    <row r="12" spans="1:11">
      <c r="A12" s="26" t="s">
        <v>166</v>
      </c>
      <c r="B12" s="27" t="s">
        <v>94</v>
      </c>
      <c r="C12" s="27" t="s">
        <v>95</v>
      </c>
      <c r="D12" s="27">
        <v>454</v>
      </c>
      <c r="E12" s="27">
        <v>346</v>
      </c>
      <c r="F12" s="27">
        <v>256</v>
      </c>
      <c r="G12" s="27">
        <v>235</v>
      </c>
      <c r="H12" s="27">
        <v>754</v>
      </c>
      <c r="I12" s="27" t="s">
        <v>96</v>
      </c>
      <c r="J12" s="28">
        <v>40874</v>
      </c>
      <c r="K12" s="28"/>
    </row>
    <row r="13" spans="1:11">
      <c r="A13" s="26" t="s">
        <v>10</v>
      </c>
      <c r="B13" s="27" t="s">
        <v>97</v>
      </c>
      <c r="C13" s="27" t="s">
        <v>98</v>
      </c>
      <c r="D13" s="27">
        <v>2857</v>
      </c>
      <c r="E13" s="27">
        <v>586</v>
      </c>
      <c r="F13" s="27">
        <v>388</v>
      </c>
      <c r="G13" s="27">
        <v>253</v>
      </c>
      <c r="H13" s="27">
        <v>257</v>
      </c>
      <c r="I13" s="27" t="s">
        <v>5</v>
      </c>
      <c r="J13" s="28">
        <v>40883</v>
      </c>
      <c r="K13" s="28"/>
    </row>
    <row r="14" spans="1:11">
      <c r="A14" s="26" t="s">
        <v>11</v>
      </c>
      <c r="B14" s="27" t="s">
        <v>99</v>
      </c>
      <c r="C14" s="27" t="s">
        <v>100</v>
      </c>
      <c r="D14" s="27">
        <v>455</v>
      </c>
      <c r="E14" s="27">
        <v>858</v>
      </c>
      <c r="F14" s="27">
        <v>543</v>
      </c>
      <c r="G14" s="27">
        <v>255</v>
      </c>
      <c r="H14" s="27">
        <v>124</v>
      </c>
      <c r="I14" s="27" t="s">
        <v>101</v>
      </c>
      <c r="J14" s="28">
        <v>40790</v>
      </c>
      <c r="K14" s="28"/>
    </row>
    <row r="15" spans="1:11">
      <c r="A15" s="26" t="s">
        <v>12</v>
      </c>
      <c r="B15" s="27" t="s">
        <v>102</v>
      </c>
      <c r="C15" s="27" t="s">
        <v>100</v>
      </c>
      <c r="D15" s="27">
        <v>125</v>
      </c>
      <c r="E15" s="27">
        <v>436</v>
      </c>
      <c r="F15" s="27">
        <v>436</v>
      </c>
      <c r="G15" s="27">
        <v>2453</v>
      </c>
      <c r="H15" s="27">
        <v>864</v>
      </c>
      <c r="I15" s="27" t="s">
        <v>101</v>
      </c>
      <c r="J15" s="28">
        <v>40883</v>
      </c>
      <c r="K15" s="28"/>
    </row>
    <row r="16" spans="1:11">
      <c r="A16" s="26" t="s">
        <v>13</v>
      </c>
      <c r="B16" s="27" t="s">
        <v>103</v>
      </c>
      <c r="C16" s="27" t="s">
        <v>104</v>
      </c>
      <c r="D16" s="27">
        <v>354</v>
      </c>
      <c r="E16" s="27">
        <v>1165</v>
      </c>
      <c r="F16" s="27">
        <v>976</v>
      </c>
      <c r="G16" s="27">
        <v>325</v>
      </c>
      <c r="H16" s="27">
        <v>235</v>
      </c>
      <c r="I16" s="27" t="s">
        <v>82</v>
      </c>
      <c r="J16" s="28">
        <v>40790</v>
      </c>
      <c r="K16" s="28"/>
    </row>
    <row r="17" spans="1:11">
      <c r="A17" s="26" t="s">
        <v>14</v>
      </c>
      <c r="B17" s="27" t="s">
        <v>105</v>
      </c>
      <c r="C17" s="27" t="s">
        <v>75</v>
      </c>
      <c r="D17" s="27">
        <v>535</v>
      </c>
      <c r="E17" s="27">
        <v>643</v>
      </c>
      <c r="F17" s="27">
        <v>235</v>
      </c>
      <c r="G17" s="27">
        <v>1467</v>
      </c>
      <c r="H17" s="27">
        <v>2556</v>
      </c>
      <c r="I17" s="27" t="s">
        <v>76</v>
      </c>
      <c r="J17" s="28">
        <v>40854</v>
      </c>
      <c r="K17" s="28"/>
    </row>
    <row r="18" spans="1:11">
      <c r="A18" s="26" t="s">
        <v>15</v>
      </c>
      <c r="B18" s="27" t="s">
        <v>106</v>
      </c>
      <c r="C18" s="27" t="s">
        <v>75</v>
      </c>
      <c r="D18" s="27">
        <v>523</v>
      </c>
      <c r="E18" s="27">
        <v>436</v>
      </c>
      <c r="F18" s="27">
        <v>754</v>
      </c>
      <c r="G18" s="27">
        <v>754</v>
      </c>
      <c r="H18" s="27">
        <v>476</v>
      </c>
      <c r="I18" s="27" t="s">
        <v>76</v>
      </c>
      <c r="J18" s="28">
        <v>40839</v>
      </c>
      <c r="K18" s="28"/>
    </row>
    <row r="19" spans="1:11">
      <c r="A19" s="26" t="s">
        <v>16</v>
      </c>
      <c r="B19" s="27" t="s">
        <v>107</v>
      </c>
      <c r="C19" s="27" t="s">
        <v>108</v>
      </c>
      <c r="D19" s="27">
        <v>156</v>
      </c>
      <c r="E19" s="27">
        <v>86</v>
      </c>
      <c r="F19" s="27">
        <v>346</v>
      </c>
      <c r="G19" s="27">
        <v>264</v>
      </c>
      <c r="H19" s="27">
        <v>642</v>
      </c>
      <c r="I19" s="27" t="s">
        <v>82</v>
      </c>
      <c r="J19" s="28">
        <v>40790</v>
      </c>
      <c r="K19" s="28"/>
    </row>
    <row r="20" spans="1:11">
      <c r="A20" s="26" t="s">
        <v>17</v>
      </c>
      <c r="B20" s="27" t="s">
        <v>109</v>
      </c>
      <c r="C20" s="27" t="s">
        <v>110</v>
      </c>
      <c r="D20" s="27">
        <v>989</v>
      </c>
      <c r="E20" s="27">
        <v>368</v>
      </c>
      <c r="F20" s="27">
        <v>364</v>
      </c>
      <c r="G20" s="27">
        <v>235</v>
      </c>
      <c r="H20" s="27">
        <v>235</v>
      </c>
      <c r="I20" s="27" t="s">
        <v>111</v>
      </c>
      <c r="J20" s="28">
        <v>40804</v>
      </c>
      <c r="K20" s="28"/>
    </row>
    <row r="21" spans="1:11">
      <c r="A21" s="26" t="s">
        <v>70</v>
      </c>
      <c r="B21" s="27" t="s">
        <v>112</v>
      </c>
      <c r="C21" s="27" t="s">
        <v>113</v>
      </c>
      <c r="D21" s="27">
        <v>664</v>
      </c>
      <c r="E21" s="27">
        <v>346</v>
      </c>
      <c r="F21" s="27">
        <v>796</v>
      </c>
      <c r="G21" s="27">
        <v>252</v>
      </c>
      <c r="H21" s="27">
        <v>325</v>
      </c>
      <c r="I21" s="27" t="s">
        <v>96</v>
      </c>
      <c r="J21" s="28">
        <v>40883</v>
      </c>
      <c r="K21" s="28"/>
    </row>
    <row r="22" spans="1:11">
      <c r="A22" s="26" t="s">
        <v>18</v>
      </c>
      <c r="B22" s="27" t="s">
        <v>114</v>
      </c>
      <c r="C22" s="27" t="s">
        <v>115</v>
      </c>
      <c r="D22" s="27">
        <v>274</v>
      </c>
      <c r="E22" s="27">
        <v>452</v>
      </c>
      <c r="F22" s="27">
        <v>456</v>
      </c>
      <c r="G22" s="27">
        <v>134</v>
      </c>
      <c r="H22" s="27">
        <v>643</v>
      </c>
      <c r="I22" s="27" t="s">
        <v>116</v>
      </c>
      <c r="J22" s="28">
        <v>40790</v>
      </c>
      <c r="K22" s="28"/>
    </row>
    <row r="23" spans="1:11">
      <c r="A23" s="26" t="s">
        <v>19</v>
      </c>
      <c r="B23" s="27" t="s">
        <v>117</v>
      </c>
      <c r="C23" s="27" t="s">
        <v>118</v>
      </c>
      <c r="D23" s="27">
        <v>435</v>
      </c>
      <c r="E23" s="27">
        <v>560</v>
      </c>
      <c r="F23" s="27">
        <v>865</v>
      </c>
      <c r="G23" s="27">
        <v>256</v>
      </c>
      <c r="H23" s="27">
        <v>235</v>
      </c>
      <c r="I23" s="27" t="s">
        <v>96</v>
      </c>
      <c r="J23" s="28">
        <v>40866</v>
      </c>
      <c r="K23" s="28"/>
    </row>
    <row r="24" spans="1:11">
      <c r="A24" s="26" t="s">
        <v>20</v>
      </c>
      <c r="B24" s="27" t="s">
        <v>119</v>
      </c>
      <c r="C24" s="27" t="s">
        <v>120</v>
      </c>
      <c r="D24" s="27">
        <v>844</v>
      </c>
      <c r="E24" s="27">
        <v>135</v>
      </c>
      <c r="F24" s="27">
        <v>435</v>
      </c>
      <c r="G24" s="27">
        <v>426</v>
      </c>
      <c r="H24" s="27">
        <v>256</v>
      </c>
      <c r="I24" s="27" t="s">
        <v>121</v>
      </c>
      <c r="J24" s="28">
        <v>40839</v>
      </c>
      <c r="K24" s="28"/>
    </row>
  </sheetData>
  <mergeCells count="1">
    <mergeCell ref="A1:K1"/>
  </mergeCells>
  <phoneticPr fontId="2" type="noConversion"/>
  <conditionalFormatting sqref="I4">
    <cfRule type="containsText" dxfId="2" priority="2" operator="containsText" text="三采">
      <formula>NOT(ISERROR(SEARCH("三采",I4)))</formula>
    </cfRule>
  </conditionalFormatting>
  <conditionalFormatting sqref="J4">
    <cfRule type="timePeriod" dxfId="1" priority="1" timePeriod="thisMonth">
      <formula>AND(MONTH(J4)=MONTH(TODAY()),YEAR(J4)=YEAR(TODAY()))</formula>
    </cfRule>
  </conditionalFormatting>
  <conditionalFormatting sqref="C4:H4">
    <cfRule type="duplicateValues" dxfId="0" priority="3"/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書籍月銷售!D4:H4</xm:f>
              <xm:sqref>K4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19"/>
  <sheetViews>
    <sheetView workbookViewId="0">
      <selection activeCell="I34" sqref="I34"/>
    </sheetView>
  </sheetViews>
  <sheetFormatPr defaultRowHeight="16.5"/>
  <cols>
    <col min="1" max="16384" width="9" style="19"/>
  </cols>
  <sheetData>
    <row r="1" spans="1:5">
      <c r="A1" s="35" t="s">
        <v>167</v>
      </c>
      <c r="B1" s="36"/>
      <c r="C1" s="36"/>
      <c r="D1" s="36"/>
      <c r="E1" s="36"/>
    </row>
    <row r="2" spans="1:5">
      <c r="A2" s="20" t="s">
        <v>168</v>
      </c>
      <c r="B2" s="20" t="s">
        <v>169</v>
      </c>
      <c r="C2" s="20" t="s">
        <v>170</v>
      </c>
      <c r="D2" s="20" t="s">
        <v>171</v>
      </c>
      <c r="E2" s="20" t="s">
        <v>172</v>
      </c>
    </row>
    <row r="3" spans="1:5">
      <c r="A3" s="21" t="s">
        <v>173</v>
      </c>
      <c r="B3" s="21">
        <v>-20</v>
      </c>
      <c r="C3" s="21">
        <v>245</v>
      </c>
      <c r="D3" s="21">
        <v>42</v>
      </c>
      <c r="E3" s="21">
        <v>36</v>
      </c>
    </row>
    <row r="4" spans="1:5">
      <c r="A4" s="21" t="s">
        <v>174</v>
      </c>
      <c r="B4" s="21">
        <v>50</v>
      </c>
      <c r="C4" s="21">
        <v>-10</v>
      </c>
      <c r="D4" s="21">
        <v>150</v>
      </c>
      <c r="E4" s="21">
        <v>75</v>
      </c>
    </row>
    <row r="5" spans="1:5">
      <c r="A5" s="21" t="s">
        <v>175</v>
      </c>
      <c r="B5" s="21">
        <v>25</v>
      </c>
      <c r="C5" s="21">
        <v>42</v>
      </c>
      <c r="D5" s="21">
        <v>-15</v>
      </c>
      <c r="E5" s="21">
        <v>68</v>
      </c>
    </row>
    <row r="6" spans="1:5">
      <c r="A6" s="21" t="s">
        <v>176</v>
      </c>
      <c r="B6" s="21">
        <v>35</v>
      </c>
      <c r="C6" s="21">
        <v>43</v>
      </c>
      <c r="D6" s="21">
        <v>43</v>
      </c>
      <c r="E6" s="21">
        <v>-35</v>
      </c>
    </row>
    <row r="7" spans="1:5">
      <c r="A7" s="21" t="s">
        <v>177</v>
      </c>
      <c r="B7" s="21">
        <v>73</v>
      </c>
      <c r="C7" s="21">
        <v>-5</v>
      </c>
      <c r="D7" s="21">
        <v>43</v>
      </c>
      <c r="E7" s="21">
        <v>54</v>
      </c>
    </row>
    <row r="8" spans="1:5">
      <c r="A8" s="21" t="s">
        <v>178</v>
      </c>
      <c r="B8" s="21">
        <v>76</v>
      </c>
      <c r="C8" s="21">
        <v>43</v>
      </c>
      <c r="D8" s="21">
        <v>75</v>
      </c>
      <c r="E8" s="21">
        <v>43</v>
      </c>
    </row>
    <row r="9" spans="1:5">
      <c r="A9" s="21" t="s">
        <v>179</v>
      </c>
      <c r="B9" s="21">
        <v>-6</v>
      </c>
      <c r="C9" s="21">
        <v>10</v>
      </c>
      <c r="D9" s="21">
        <v>54</v>
      </c>
      <c r="E9" s="21">
        <v>54</v>
      </c>
    </row>
    <row r="10" spans="1:5">
      <c r="A10" s="21" t="s">
        <v>180</v>
      </c>
      <c r="B10" s="21">
        <v>12</v>
      </c>
      <c r="C10" s="21">
        <v>43</v>
      </c>
      <c r="D10" s="21">
        <v>-8</v>
      </c>
      <c r="E10" s="21">
        <v>0</v>
      </c>
    </row>
    <row r="11" spans="1:5">
      <c r="A11" s="21"/>
      <c r="B11" s="21"/>
      <c r="C11" s="21"/>
      <c r="D11" s="21"/>
      <c r="E11" s="21"/>
    </row>
    <row r="12" spans="1:5">
      <c r="A12" s="21"/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  <row r="14" spans="1:5">
      <c r="A14" s="21"/>
      <c r="B14" s="21"/>
      <c r="C14" s="21"/>
      <c r="D14" s="21"/>
      <c r="E14" s="21"/>
    </row>
    <row r="15" spans="1:5">
      <c r="A15" s="21"/>
      <c r="B15" s="21"/>
      <c r="C15" s="21"/>
      <c r="D15" s="21"/>
      <c r="E15" s="21"/>
    </row>
    <row r="16" spans="1:5">
      <c r="A16" s="21"/>
      <c r="B16" s="21"/>
      <c r="C16" s="21"/>
      <c r="D16" s="21"/>
      <c r="E16" s="21"/>
    </row>
    <row r="17" spans="1:5">
      <c r="A17" s="21"/>
      <c r="B17" s="21"/>
      <c r="C17" s="21"/>
      <c r="D17" s="21"/>
      <c r="E17" s="21"/>
    </row>
    <row r="18" spans="1:5">
      <c r="A18" s="21"/>
      <c r="B18" s="21"/>
      <c r="C18" s="21"/>
      <c r="D18" s="21"/>
      <c r="E18" s="21"/>
    </row>
    <row r="19" spans="1:5">
      <c r="A19" s="21"/>
      <c r="B19" s="21"/>
      <c r="C19" s="21"/>
      <c r="D19" s="21"/>
      <c r="E19" s="21"/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學生成績</vt:lpstr>
      <vt:lpstr>書籍排行榜</vt:lpstr>
      <vt:lpstr>銷售業績</vt:lpstr>
      <vt:lpstr>DVD 租借統計</vt:lpstr>
      <vt:lpstr>學生成績 (2)</vt:lpstr>
      <vt:lpstr>書籍月銷售</vt:lpstr>
      <vt:lpstr>原物料需求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SL</cp:lastModifiedBy>
  <dcterms:created xsi:type="dcterms:W3CDTF">2001-05-29T07:43:52Z</dcterms:created>
  <dcterms:modified xsi:type="dcterms:W3CDTF">2017-10-16T08:53:00Z</dcterms:modified>
</cp:coreProperties>
</file>