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4.xml" ContentType="application/vnd.openxmlformats-officedocument.drawing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5.xml" ContentType="application/vnd.openxmlformats-officedocument.drawing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6.xml" ContentType="application/vnd.openxmlformats-officedocument.drawing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9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0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1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2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3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7.xml" ContentType="application/vnd.openxmlformats-officedocument.drawing+xml"/>
  <Override PartName="/xl/charts/chart24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5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6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7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8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9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30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8.xml" ContentType="application/vnd.openxmlformats-officedocument.drawing+xml"/>
  <Override PartName="/xl/charts/chart31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9.xml" ContentType="application/vnd.openxmlformats-officedocument.drawing+xml"/>
  <Override PartName="/xl/charts/chart32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10.xml" ContentType="application/vnd.openxmlformats-officedocument.drawing+xml"/>
  <Override PartName="/xl/charts/chart33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11.xml" ContentType="application/vnd.openxmlformats-officedocument.drawing+xml"/>
  <Override PartName="/xl/charts/chart34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12.xml" ContentType="application/vnd.openxmlformats-officedocument.drawing+xml"/>
  <Override PartName="/xl/charts/chart35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13.xml" ContentType="application/vnd.openxmlformats-officedocument.drawing+xml"/>
  <Override PartName="/xl/charts/chart36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14.xml" ContentType="application/vnd.openxmlformats-officedocument.drawing+xml"/>
  <Override PartName="/xl/charts/chart37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15.xml" ContentType="application/vnd.openxmlformats-officedocument.drawing+xml"/>
  <Override PartName="/xl/charts/chart38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16.xml" ContentType="application/vnd.openxmlformats-officedocument.drawing+xml"/>
  <Override PartName="/xl/charts/chart39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17.xml" ContentType="application/vnd.openxmlformats-officedocument.drawing+xml"/>
  <Override PartName="/xl/charts/chart40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18.xml" ContentType="application/vnd.openxmlformats-officedocument.drawing+xml"/>
  <Override PartName="/xl/charts/chart41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19.xml" ContentType="application/vnd.openxmlformats-officedocument.drawing+xml"/>
  <Override PartName="/xl/charts/chart42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drawings/drawing20.xml" ContentType="application/vnd.openxmlformats-officedocument.drawing+xml"/>
  <Override PartName="/xl/charts/chart43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drawings/drawing21.xml" ContentType="application/vnd.openxmlformats-officedocument.drawing+xml"/>
  <Override PartName="/xl/charts/chart44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drawings/drawing22.xml" ContentType="application/vnd.openxmlformats-officedocument.drawing+xml"/>
  <Override PartName="/xl/charts/chart45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23.xml" ContentType="application/vnd.openxmlformats-officedocument.drawing+xml"/>
  <Override PartName="/xl/charts/chart46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drawings/drawing24.xml" ContentType="application/vnd.openxmlformats-officedocument.drawing+xml"/>
  <Override PartName="/xl/charts/chart47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drawings/drawing25.xml" ContentType="application/vnd.openxmlformats-officedocument.drawing+xml"/>
  <Override PartName="/xl/charts/chart48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drawings/drawing26.xml" ContentType="application/vnd.openxmlformats-officedocument.drawing+xml"/>
  <Override PartName="/xl/charts/chart49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drawings/drawing27.xml" ContentType="application/vnd.openxmlformats-officedocument.drawing+xml"/>
  <Override PartName="/xl/charts/chart50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drawings/drawing28.xml" ContentType="application/vnd.openxmlformats-officedocument.drawing+xml"/>
  <Override PartName="/xl/charts/chart51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drawings/drawing29.xml" ContentType="application/vnd.openxmlformats-officedocument.drawing+xml"/>
  <Override PartName="/xl/charts/chart52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drawings/drawing30.xml" ContentType="application/vnd.openxmlformats-officedocument.drawing+xml"/>
  <Override PartName="/xl/charts/chart53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drawings/drawing31.xml" ContentType="application/vnd.openxmlformats-officedocument.drawing+xml"/>
  <Override PartName="/xl/charts/chart54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drawings/drawing32.xml" ContentType="application/vnd.openxmlformats-officedocument.drawing+xml"/>
  <Override PartName="/xl/charts/chart55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drawings/drawing33.xml" ContentType="application/vnd.openxmlformats-officedocument.drawing+xml"/>
  <Override PartName="/xl/charts/chart56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drawings/drawing34.xml" ContentType="application/vnd.openxmlformats-officedocument.drawing+xml"/>
  <Override PartName="/xl/charts/chart57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drawings/drawing35.xml" ContentType="application/vnd.openxmlformats-officedocument.drawing+xml"/>
  <Override PartName="/xl/charts/chart58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drawings/drawing36.xml" ContentType="application/vnd.openxmlformats-officedocument.drawing+xml"/>
  <Override PartName="/xl/charts/chart59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drawings/drawing37.xml" ContentType="application/vnd.openxmlformats-officedocument.drawing+xml"/>
  <Override PartName="/xl/charts/chart60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drawings/drawing38.xml" ContentType="application/vnd.openxmlformats-officedocument.drawing+xml"/>
  <Override PartName="/xl/charts/chart61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drawings/drawing39.xml" ContentType="application/vnd.openxmlformats-officedocument.drawing+xml"/>
  <Override PartName="/xl/charts/chart62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drawings/drawing40.xml" ContentType="application/vnd.openxmlformats-officedocument.drawing+xml"/>
  <Override PartName="/xl/charts/chart63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drawings/drawing41.xml" ContentType="application/vnd.openxmlformats-officedocument.drawing+xml"/>
  <Override PartName="/xl/charts/chart64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drawings/drawing42.xml" ContentType="application/vnd.openxmlformats-officedocument.drawing+xml"/>
  <Override PartName="/xl/charts/chart65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charts/chart66.xml" ContentType="application/vnd.openxmlformats-officedocument.drawingml.chart+xml"/>
  <Override PartName="/xl/drawings/drawing43.xml" ContentType="application/vnd.openxmlformats-officedocument.drawing+xml"/>
  <Override PartName="/xl/charts/chart67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drawings/drawing44.xml" ContentType="application/vnd.openxmlformats-officedocument.drawing+xml"/>
  <Override PartName="/xl/charts/chart68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drawings/drawing45.xml" ContentType="application/vnd.openxmlformats-officedocument.drawing+xml"/>
  <Override PartName="/xl/charts/chart69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charts/chart70.xml" ContentType="application/vnd.openxmlformats-officedocument.drawingml.chart+xml"/>
  <Override PartName="/xl/drawings/drawing46.xml" ContentType="application/vnd.openxmlformats-officedocument.drawing+xml"/>
  <Override PartName="/xl/charts/chart71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drawings/drawing47.xml" ContentType="application/vnd.openxmlformats-officedocument.drawing+xml"/>
  <Override PartName="/xl/charts/chart72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drawings/drawing48.xml" ContentType="application/vnd.openxmlformats-officedocument.drawing+xml"/>
  <Override PartName="/xl/charts/chart73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drawings/drawing49.xml" ContentType="application/vnd.openxmlformats-officedocument.drawing+xml"/>
  <Override PartName="/xl/charts/chart74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drawings/drawing50.xml" ContentType="application/vnd.openxmlformats-officedocument.drawing+xml"/>
  <Override PartName="/xl/charts/chart75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drawings/drawing51.xml" ContentType="application/vnd.openxmlformats-officedocument.drawing+xml"/>
  <Override PartName="/xl/charts/chart76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drawings/drawing52.xml" ContentType="application/vnd.openxmlformats-officedocument.drawing+xml"/>
  <Override PartName="/xl/charts/chart77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charts/chart78.xml" ContentType="application/vnd.openxmlformats-officedocument.drawingml.chart+xml"/>
  <Override PartName="/xl/charts/style75.xml" ContentType="application/vnd.ms-office.chartstyle+xml"/>
  <Override PartName="/xl/charts/colors75.xml" ContentType="application/vnd.ms-office.chartcolorstyle+xml"/>
  <Override PartName="/xl/charts/chart79.xml" ContentType="application/vnd.openxmlformats-officedocument.drawingml.chart+xml"/>
  <Override PartName="/xl/charts/style76.xml" ContentType="application/vnd.ms-office.chartstyle+xml"/>
  <Override PartName="/xl/charts/colors76.xml" ContentType="application/vnd.ms-office.chartcolorstyle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drawings/drawing53.xml" ContentType="application/vnd.openxmlformats-officedocument.drawing+xml"/>
  <Override PartName="/xl/charts/chart83.xml" ContentType="application/vnd.openxmlformats-officedocument.drawingml.chart+xml"/>
  <Override PartName="/xl/charts/style77.xml" ContentType="application/vnd.ms-office.chartstyle+xml"/>
  <Override PartName="/xl/charts/colors77.xml" ContentType="application/vnd.ms-office.chartcolorstyle+xml"/>
  <Override PartName="/xl/charts/chart8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teaching\office2016\excel2016\ppt\example\chart\"/>
    </mc:Choice>
  </mc:AlternateContent>
  <bookViews>
    <workbookView xWindow="0" yWindow="0" windowWidth="19200" windowHeight="11550" tabRatio="841" activeTab="4"/>
  </bookViews>
  <sheets>
    <sheet name="圖表樣式" sheetId="1" r:id="rId1"/>
    <sheet name="資料數列格式-數列選項 " sheetId="7" r:id="rId2"/>
    <sheet name="資料數列格式-數列選項-練習" sheetId="9" r:id="rId3"/>
    <sheet name="資料數列格式-形狀" sheetId="2" r:id="rId4"/>
    <sheet name="資料數列格式-形狀-練習" sheetId="11" r:id="rId5"/>
    <sheet name="資料數列格式-填滿" sheetId="13" r:id="rId6"/>
    <sheet name="資料數列格式-填滿-練習" sheetId="14" r:id="rId7"/>
    <sheet name="資料數列格式-框線" sheetId="15" r:id="rId8"/>
    <sheet name="資料數列格式-框線-練習" sheetId="16" r:id="rId9"/>
    <sheet name="資料數列格式-標記" sheetId="26" r:id="rId10"/>
    <sheet name="資料數列格式-標記-練習" sheetId="27" r:id="rId11"/>
    <sheet name="資料數列格式-陰影" sheetId="17" r:id="rId12"/>
    <sheet name="資料數列格式-陰影-練習" sheetId="19" r:id="rId13"/>
    <sheet name="資料數列格式-光暈" sheetId="21" r:id="rId14"/>
    <sheet name="資料數列格式-光暈-練習" sheetId="20" r:id="rId15"/>
    <sheet name="資料數列格式-柔邊" sheetId="22" r:id="rId16"/>
    <sheet name="資料數列格式-柔邊-練習" sheetId="23" r:id="rId17"/>
    <sheet name="資料數列格式-立體" sheetId="18" r:id="rId18"/>
    <sheet name="資料數列格式-立體-練習" sheetId="25" r:id="rId19"/>
    <sheet name="資料數列格式-圖表及各軸標題" sheetId="10" r:id="rId20"/>
    <sheet name="資料數列格式-圖表及各軸標題-練習" sheetId="28" r:id="rId21"/>
    <sheet name="圖表區格式" sheetId="12" r:id="rId22"/>
    <sheet name="圖表區格式-練習" sheetId="29" r:id="rId23"/>
    <sheet name="圖表區格式-立體格式" sheetId="31" r:id="rId24"/>
    <sheet name="圖表區格式-立體格式-練習" sheetId="30" r:id="rId25"/>
    <sheet name="圖表牆格式" sheetId="33" r:id="rId26"/>
    <sheet name="圖表牆格式-練習" sheetId="32" r:id="rId27"/>
    <sheet name="圖表底板" sheetId="24" r:id="rId28"/>
    <sheet name="圖表底板-練習" sheetId="34" r:id="rId29"/>
    <sheet name="圖例格式" sheetId="36" r:id="rId30"/>
    <sheet name="圖例格式-練習" sheetId="35" r:id="rId31"/>
    <sheet name="格線" sheetId="38" r:id="rId32"/>
    <sheet name="格線-練習" sheetId="37" r:id="rId33"/>
    <sheet name="數值座標軸格式1" sheetId="39" r:id="rId34"/>
    <sheet name="數值座標軸格式1-練習" sheetId="40" r:id="rId35"/>
    <sheet name="數值座標軸格式2" sheetId="41" r:id="rId36"/>
    <sheet name="數值座標軸格式2-練習" sheetId="42" r:id="rId37"/>
    <sheet name="主要刻度間距" sheetId="44" r:id="rId38"/>
    <sheet name="主要刻度間距-練習" sheetId="43" r:id="rId39"/>
    <sheet name="底板" sheetId="56" r:id="rId40"/>
    <sheet name="底板-練習" sheetId="55" r:id="rId41"/>
    <sheet name="數值次序反轉" sheetId="46" r:id="rId42"/>
    <sheet name="對數刻度" sheetId="47" r:id="rId43"/>
    <sheet name="對數刻度-練習" sheetId="48" r:id="rId44"/>
    <sheet name="座標軸標籤" sheetId="54" r:id="rId45"/>
    <sheet name="顯示單位" sheetId="50" r:id="rId46"/>
    <sheet name="顯示單位-練習" sheetId="49" r:id="rId47"/>
    <sheet name="主次要刻度" sheetId="52" r:id="rId48"/>
    <sheet name="主次要刻度-練習" sheetId="51" r:id="rId49"/>
    <sheet name="垂直軸交叉於" sheetId="59" r:id="rId50"/>
    <sheet name="垂直軸交叉於-練習" sheetId="61" r:id="rId51"/>
    <sheet name="文字座標軸格式--標籤" sheetId="62" r:id="rId52"/>
    <sheet name="甘特圖" sheetId="66" r:id="rId53"/>
    <sheet name="甘特圖-練習" sheetId="67" r:id="rId5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4" i="1" l="1"/>
  <c r="U3" i="1"/>
  <c r="U2" i="1"/>
  <c r="U4" i="46"/>
  <c r="U3" i="46"/>
  <c r="U2" i="46"/>
  <c r="U4" i="54"/>
  <c r="U3" i="54"/>
  <c r="U2" i="54"/>
  <c r="U4" i="62"/>
  <c r="U3" i="62"/>
  <c r="U2" i="62"/>
  <c r="D9" i="67" l="1"/>
  <c r="D8" i="67"/>
  <c r="D7" i="67"/>
  <c r="D6" i="67"/>
  <c r="D5" i="67"/>
  <c r="D4" i="67"/>
  <c r="D3" i="67"/>
  <c r="D2" i="67"/>
  <c r="D9" i="66"/>
  <c r="E9" i="66" s="1"/>
  <c r="D8" i="66"/>
  <c r="E8" i="66" s="1"/>
  <c r="D7" i="66"/>
  <c r="E7" i="66" s="1"/>
  <c r="D6" i="66"/>
  <c r="E6" i="66" s="1"/>
  <c r="D5" i="66"/>
  <c r="E5" i="66" s="1"/>
  <c r="D4" i="66"/>
  <c r="E4" i="66" s="1"/>
  <c r="D3" i="66"/>
  <c r="E3" i="66" s="1"/>
  <c r="D2" i="66"/>
  <c r="E2" i="66" s="1"/>
  <c r="H4" i="62"/>
  <c r="H3" i="62"/>
  <c r="H2" i="62"/>
  <c r="H4" i="56" l="1"/>
  <c r="H3" i="56"/>
  <c r="H2" i="56"/>
  <c r="H4" i="55"/>
  <c r="H3" i="55"/>
  <c r="H2" i="55"/>
  <c r="H4" i="54"/>
  <c r="H3" i="54"/>
  <c r="H2" i="54"/>
  <c r="H4" i="52"/>
  <c r="H3" i="52"/>
  <c r="H2" i="52"/>
  <c r="H4" i="51"/>
  <c r="H3" i="51"/>
  <c r="H2" i="51"/>
  <c r="H4" i="50"/>
  <c r="H3" i="50"/>
  <c r="H2" i="50"/>
  <c r="H4" i="49"/>
  <c r="H3" i="49"/>
  <c r="H2" i="49"/>
  <c r="H4" i="46"/>
  <c r="H3" i="46"/>
  <c r="H2" i="46"/>
  <c r="H4" i="44"/>
  <c r="H3" i="44"/>
  <c r="H2" i="44"/>
  <c r="H4" i="43"/>
  <c r="H3" i="43"/>
  <c r="H2" i="43"/>
  <c r="H4" i="40" l="1"/>
  <c r="H3" i="40"/>
  <c r="H2" i="40"/>
  <c r="H4" i="39"/>
  <c r="H3" i="39"/>
  <c r="H2" i="39"/>
  <c r="H4" i="38"/>
  <c r="H3" i="38"/>
  <c r="H2" i="38"/>
  <c r="H4" i="37"/>
  <c r="H3" i="37"/>
  <c r="H2" i="37"/>
  <c r="H4" i="36"/>
  <c r="H3" i="36"/>
  <c r="H2" i="36"/>
  <c r="H4" i="35"/>
  <c r="H3" i="35"/>
  <c r="H2" i="35"/>
  <c r="H4" i="33"/>
  <c r="H3" i="33"/>
  <c r="H2" i="33"/>
  <c r="H4" i="32"/>
  <c r="H3" i="32"/>
  <c r="H2" i="32"/>
  <c r="H4" i="31"/>
  <c r="H3" i="31"/>
  <c r="H2" i="31"/>
  <c r="H4" i="30"/>
  <c r="H3" i="30"/>
  <c r="H2" i="30"/>
  <c r="H4" i="29"/>
  <c r="H3" i="29"/>
  <c r="H2" i="29"/>
  <c r="H4" i="28"/>
  <c r="H3" i="28"/>
  <c r="H2" i="28"/>
  <c r="H4" i="27"/>
  <c r="H3" i="27"/>
  <c r="H2" i="27"/>
  <c r="H4" i="26"/>
  <c r="H3" i="26"/>
  <c r="H2" i="26"/>
  <c r="B105" i="14" l="1"/>
  <c r="C105" i="14" s="1"/>
  <c r="C102" i="14"/>
  <c r="C101" i="14"/>
  <c r="B73" i="14"/>
  <c r="C73" i="14" s="1"/>
  <c r="C72" i="14"/>
  <c r="C71" i="14"/>
  <c r="C70" i="14"/>
  <c r="C69" i="14"/>
  <c r="H4" i="14"/>
  <c r="H3" i="14"/>
  <c r="H2" i="14"/>
  <c r="B108" i="13"/>
  <c r="C105" i="13" s="1"/>
  <c r="B73" i="13"/>
  <c r="C73" i="13" s="1"/>
  <c r="C72" i="13"/>
  <c r="C71" i="13"/>
  <c r="C70" i="13"/>
  <c r="C69" i="13"/>
  <c r="H4" i="13"/>
  <c r="H3" i="13"/>
  <c r="H2" i="13"/>
  <c r="H4" i="12"/>
  <c r="H3" i="12"/>
  <c r="H2" i="12"/>
  <c r="H4" i="11"/>
  <c r="H3" i="11"/>
  <c r="H2" i="11"/>
  <c r="H4" i="10"/>
  <c r="H3" i="10"/>
  <c r="H2" i="10"/>
  <c r="H4" i="2"/>
  <c r="H3" i="2"/>
  <c r="H2" i="2"/>
  <c r="B71" i="9"/>
  <c r="C70" i="9" s="1"/>
  <c r="C68" i="9"/>
  <c r="C67" i="9"/>
  <c r="H4" i="9"/>
  <c r="H3" i="9"/>
  <c r="H2" i="9"/>
  <c r="B71" i="7"/>
  <c r="C70" i="7" s="1"/>
  <c r="H4" i="7"/>
  <c r="H3" i="7"/>
  <c r="H2" i="7"/>
  <c r="C68" i="7" l="1"/>
  <c r="C69" i="9"/>
  <c r="C67" i="7"/>
  <c r="C69" i="7"/>
  <c r="C71" i="7"/>
  <c r="C71" i="9"/>
  <c r="C103" i="14"/>
  <c r="C104" i="13"/>
  <c r="C106" i="13"/>
  <c r="C107" i="13"/>
  <c r="C108" i="13"/>
  <c r="C104" i="14"/>
  <c r="H4" i="1" l="1"/>
  <c r="H3" i="1"/>
  <c r="H2" i="1"/>
</calcChain>
</file>

<file path=xl/sharedStrings.xml><?xml version="1.0" encoding="utf-8"?>
<sst xmlns="http://schemas.openxmlformats.org/spreadsheetml/2006/main" count="624" uniqueCount="79">
  <si>
    <t>品名</t>
    <phoneticPr fontId="3" type="noConversion"/>
  </si>
  <si>
    <t>一月</t>
  </si>
  <si>
    <t>二月</t>
  </si>
  <si>
    <t>三月</t>
  </si>
  <si>
    <t>四月</t>
  </si>
  <si>
    <t>五月</t>
  </si>
  <si>
    <t>六月</t>
  </si>
  <si>
    <t>總計</t>
  </si>
  <si>
    <t>電視</t>
  </si>
  <si>
    <t>電冰箱</t>
  </si>
  <si>
    <t>冷氣機</t>
  </si>
  <si>
    <t>數列間距500%</t>
    <phoneticPr fontId="3" type="noConversion"/>
  </si>
  <si>
    <t>類別間距50%</t>
    <phoneticPr fontId="3" type="noConversion"/>
  </si>
  <si>
    <t>平面圖，數列資料繪製於副座標軸</t>
    <phoneticPr fontId="3" type="noConversion"/>
  </si>
  <si>
    <t>量販店</t>
    <phoneticPr fontId="3" type="noConversion"/>
  </si>
  <si>
    <t>業績</t>
    <phoneticPr fontId="3" type="noConversion"/>
  </si>
  <si>
    <t>百分比</t>
    <phoneticPr fontId="3" type="noConversion"/>
  </si>
  <si>
    <t>COSTCO</t>
  </si>
  <si>
    <t>大潤發</t>
  </si>
  <si>
    <t>家樂福</t>
  </si>
  <si>
    <t>愛買</t>
  </si>
  <si>
    <t>總計</t>
    <phoneticPr fontId="3" type="noConversion"/>
  </si>
  <si>
    <t>實心填滿</t>
    <phoneticPr fontId="3" type="noConversion"/>
  </si>
  <si>
    <t>漸層填滿-預設</t>
    <phoneticPr fontId="3" type="noConversion"/>
  </si>
  <si>
    <t>漸層填滿-雙色</t>
    <phoneticPr fontId="3" type="noConversion"/>
  </si>
  <si>
    <t>量販店</t>
    <phoneticPr fontId="3" type="noConversion"/>
  </si>
  <si>
    <t>業績</t>
    <phoneticPr fontId="3" type="noConversion"/>
  </si>
  <si>
    <t>百分比</t>
    <phoneticPr fontId="3" type="noConversion"/>
  </si>
  <si>
    <t>負值以補色顯示</t>
  </si>
  <si>
    <t>稅後盈餘</t>
    <phoneticPr fontId="3" type="noConversion"/>
  </si>
  <si>
    <t>依資料點分色</t>
    <phoneticPr fontId="3" type="noConversion"/>
  </si>
  <si>
    <t>量販店</t>
    <phoneticPr fontId="3" type="noConversion"/>
  </si>
  <si>
    <t>圖片或材質填滿</t>
    <phoneticPr fontId="2" type="noConversion"/>
  </si>
  <si>
    <t>痛苦指數</t>
    <phoneticPr fontId="3" type="noConversion"/>
  </si>
  <si>
    <t>台灣</t>
    <phoneticPr fontId="3" type="noConversion"/>
  </si>
  <si>
    <t>南韓</t>
    <phoneticPr fontId="3" type="noConversion"/>
  </si>
  <si>
    <t>日本</t>
    <phoneticPr fontId="3" type="noConversion"/>
  </si>
  <si>
    <t>品名</t>
    <phoneticPr fontId="3" type="noConversion"/>
  </si>
  <si>
    <t>日期</t>
  </si>
  <si>
    <t>成交量</t>
  </si>
  <si>
    <t>開盤價</t>
  </si>
  <si>
    <t>最高價</t>
  </si>
  <si>
    <t>最低價</t>
  </si>
  <si>
    <t>收盤價</t>
  </si>
  <si>
    <t>產品</t>
    <phoneticPr fontId="3" type="noConversion"/>
  </si>
  <si>
    <t>痛苦指數</t>
    <phoneticPr fontId="3" type="noConversion"/>
  </si>
  <si>
    <t>台灣</t>
    <phoneticPr fontId="3" type="noConversion"/>
  </si>
  <si>
    <t>標籤與標籤之間相距3</t>
    <phoneticPr fontId="3" type="noConversion"/>
  </si>
  <si>
    <t>類別次序翻轉</t>
  </si>
  <si>
    <t>刻度與刻度之間相距2</t>
    <phoneticPr fontId="3" type="noConversion"/>
  </si>
  <si>
    <t>工作項目</t>
    <phoneticPr fontId="3" type="noConversion"/>
  </si>
  <si>
    <t>開始日期</t>
    <phoneticPr fontId="3" type="noConversion"/>
  </si>
  <si>
    <t>天數</t>
    <phoneticPr fontId="3" type="noConversion"/>
  </si>
  <si>
    <t>結束日期</t>
    <phoneticPr fontId="3" type="noConversion"/>
  </si>
  <si>
    <t>收集資料</t>
    <phoneticPr fontId="3" type="noConversion"/>
  </si>
  <si>
    <t>設計問卷</t>
    <phoneticPr fontId="3" type="noConversion"/>
  </si>
  <si>
    <t>問卷試訪及修正</t>
    <phoneticPr fontId="3" type="noConversion"/>
  </si>
  <si>
    <t>列印問卷</t>
    <phoneticPr fontId="3" type="noConversion"/>
  </si>
  <si>
    <t>進行問卷調查</t>
    <phoneticPr fontId="3" type="noConversion"/>
  </si>
  <si>
    <t>資料輸入及檢查</t>
    <phoneticPr fontId="3" type="noConversion"/>
  </si>
  <si>
    <t>資料分析</t>
    <phoneticPr fontId="3" type="noConversion"/>
  </si>
  <si>
    <t>報告撰寫</t>
    <phoneticPr fontId="3" type="noConversion"/>
  </si>
  <si>
    <t xml:space="preserve">2.「插入/圖表/「立體堆疊橫條圖」 </t>
    <phoneticPr fontId="3" type="noConversion"/>
  </si>
  <si>
    <t>1.選取範圍為資料來源-A1:B9</t>
    <phoneticPr fontId="3" type="noConversion"/>
  </si>
  <si>
    <t>3.新增範圍：C1:C9</t>
    <phoneticPr fontId="2" type="noConversion"/>
  </si>
  <si>
    <t xml:space="preserve">4.單按底端『類別X軸標籤(T)』後之文字方塊，將原內容全數刪除，續選取A2:A9之工作項目當類別X軸標籤 </t>
    <phoneticPr fontId="2" type="noConversion"/>
  </si>
  <si>
    <t>5.為各資料數列之圖塊，加上資料標籤-按『圖表工具/設計/新增圖表項目』鈕，選『資料標籤(D)/其他資料標籤選項(M)…』</t>
    <phoneticPr fontId="2" type="noConversion"/>
  </si>
  <si>
    <t xml:space="preserve">6.將日期所在圖區背景格式改為無填滿＋變更日期格式為m/d＋日期範圍
</t>
    <phoneticPr fontId="2" type="noConversion"/>
  </si>
  <si>
    <t>7.改變天數所在圖區之背景格式－目的在讓天數清楚顥示</t>
    <phoneticPr fontId="2" type="noConversion"/>
  </si>
  <si>
    <r>
      <rPr>
        <sz val="12"/>
        <color rgb="FF404040"/>
        <rFont val="Trebuchet MS"/>
        <family val="2"/>
      </rPr>
      <t>10.</t>
    </r>
    <r>
      <rPr>
        <sz val="12"/>
        <color rgb="FF404040"/>
        <rFont val="微軟正黑體"/>
        <family val="2"/>
        <charset val="136"/>
      </rPr>
      <t>按『</t>
    </r>
    <r>
      <rPr>
        <b/>
        <sz val="12"/>
        <color rgb="FFC00000"/>
        <rFont val="微軟正黑體"/>
        <family val="2"/>
        <charset val="136"/>
      </rPr>
      <t>圖表工具</t>
    </r>
    <r>
      <rPr>
        <b/>
        <sz val="12"/>
        <color rgb="FFC00000"/>
        <rFont val="Trebuchet MS"/>
        <family val="2"/>
      </rPr>
      <t>/</t>
    </r>
    <r>
      <rPr>
        <b/>
        <sz val="12"/>
        <color rgb="FFC00000"/>
        <rFont val="微軟正黑體"/>
        <family val="2"/>
        <charset val="136"/>
      </rPr>
      <t>設計</t>
    </r>
    <r>
      <rPr>
        <b/>
        <sz val="12"/>
        <color rgb="FFC00000"/>
        <rFont val="Trebuchet MS"/>
        <family val="2"/>
      </rPr>
      <t>/</t>
    </r>
    <r>
      <rPr>
        <b/>
        <sz val="12"/>
        <color rgb="FFC00000"/>
        <rFont val="微軟正黑體"/>
        <family val="2"/>
        <charset val="136"/>
      </rPr>
      <t>新增圖表項目</t>
    </r>
    <r>
      <rPr>
        <sz val="12"/>
        <color rgb="FF404040"/>
        <rFont val="微軟正黑體"/>
        <family val="2"/>
        <charset val="136"/>
      </rPr>
      <t>』鈕，選「</t>
    </r>
    <r>
      <rPr>
        <b/>
        <sz val="12"/>
        <color rgb="FFC00000"/>
        <rFont val="微軟正黑體"/>
        <family val="2"/>
        <charset val="136"/>
      </rPr>
      <t>圖表標題</t>
    </r>
    <r>
      <rPr>
        <b/>
        <sz val="12"/>
        <color rgb="FFC00000"/>
        <rFont val="Trebuchet MS"/>
        <family val="2"/>
      </rPr>
      <t>/</t>
    </r>
    <r>
      <rPr>
        <b/>
        <sz val="12"/>
        <color rgb="FFC00000"/>
        <rFont val="微軟正黑體"/>
        <family val="2"/>
        <charset val="136"/>
      </rPr>
      <t>圖表上方</t>
    </r>
    <r>
      <rPr>
        <b/>
        <sz val="12"/>
        <color rgb="FFC00000"/>
        <rFont val="Trebuchet MS"/>
        <family val="2"/>
      </rPr>
      <t>(A)</t>
    </r>
    <r>
      <rPr>
        <sz val="12"/>
        <color rgb="FF404040"/>
        <rFont val="微軟正黑體"/>
        <family val="2"/>
        <charset val="136"/>
      </rPr>
      <t>」，加入上方標題，並將其內容改為『工作進度表』</t>
    </r>
    <phoneticPr fontId="2" type="noConversion"/>
  </si>
  <si>
    <t>將水平（類別）座標軸之日期－最大值(2013/6/1)與最小值(2013/1/5)</t>
    <phoneticPr fontId="2" type="noConversion"/>
  </si>
  <si>
    <t>9.個別調整日期標籤的位置</t>
    <phoneticPr fontId="2" type="noConversion"/>
  </si>
  <si>
    <t>8.將垂直(數值)軸的格式－類別次序反轉</t>
    <phoneticPr fontId="2" type="noConversion"/>
  </si>
  <si>
    <t>練習</t>
    <phoneticPr fontId="2" type="noConversion"/>
  </si>
  <si>
    <t>數值次序反轉-練習</t>
  </si>
  <si>
    <t>圖表樣式-練習</t>
  </si>
  <si>
    <r>
      <t>按『圖表工具/格式/目前的選取範圍/格式化選取範圍』鈕，轉入『資料數列格式』窗格『填滿與線條』標籤，將其設定為</t>
    </r>
    <r>
      <rPr>
        <sz val="12"/>
        <color rgb="FF0070C0"/>
        <rFont val="微軟正黑體"/>
        <family val="2"/>
        <charset val="136"/>
      </rPr>
      <t>無填滿</t>
    </r>
    <phoneticPr fontId="2" type="noConversion"/>
  </si>
  <si>
    <r>
      <t>點選任一日期標籤，將其選取，按『格式化選取範圍』鈕，轉入『資料標籤格式』窗格之『數值』標籤，將其設定為僅顯示</t>
    </r>
    <r>
      <rPr>
        <sz val="12"/>
        <color rgb="FF0070C0"/>
        <rFont val="微軟正黑體"/>
        <family val="2"/>
        <charset val="136"/>
      </rPr>
      <t>月</t>
    </r>
    <r>
      <rPr>
        <sz val="12"/>
        <color rgb="FF0070C0"/>
        <rFont val="Trebuchet MS"/>
        <family val="2"/>
      </rPr>
      <t>/</t>
    </r>
    <r>
      <rPr>
        <sz val="12"/>
        <color rgb="FF0070C0"/>
        <rFont val="微軟正黑體"/>
        <family val="2"/>
        <charset val="136"/>
      </rPr>
      <t>日資料</t>
    </r>
    <phoneticPr fontId="2" type="noConversion"/>
  </si>
  <si>
    <t>操作步驟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</si>
</sst>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&quot;$&quot;#,##0"/>
    <numFmt numFmtId="177" formatCode="0.0%"/>
    <numFmt numFmtId="178" formatCode="m/d"/>
    <numFmt numFmtId="179" formatCode="yyyy/mm/dd"/>
    <numFmt numFmtId="180" formatCode="0&quot;天&quot;"/>
  </numFmts>
  <fonts count="18">
    <font>
      <sz val="12"/>
      <color theme="1"/>
      <name val="新細明體"/>
      <family val="2"/>
      <charset val="136"/>
    </font>
    <font>
      <b/>
      <sz val="12"/>
      <name val="新細明體"/>
      <family val="1"/>
      <charset val="136"/>
    </font>
    <font>
      <sz val="9"/>
      <name val="新細明體"/>
      <family val="2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rgb="FF90C226"/>
      <name val="+mj-lt"/>
      <family val="2"/>
    </font>
    <font>
      <sz val="12"/>
      <color rgb="FF404040"/>
      <name val="微軟正黑體"/>
      <family val="2"/>
      <charset val="136"/>
    </font>
    <font>
      <b/>
      <sz val="12"/>
      <color rgb="FFC00000"/>
      <name val="微軟正黑體"/>
      <family val="2"/>
      <charset val="136"/>
    </font>
    <font>
      <b/>
      <sz val="12"/>
      <color rgb="FFC00000"/>
      <name val="Trebuchet MS"/>
      <family val="2"/>
    </font>
    <font>
      <sz val="12"/>
      <color rgb="FF404040"/>
      <name val="Trebuchet MS"/>
      <family val="2"/>
    </font>
    <font>
      <sz val="12"/>
      <color rgb="FFFF0000"/>
      <name val="微軟正黑體"/>
      <family val="2"/>
      <charset val="136"/>
    </font>
    <font>
      <b/>
      <sz val="12"/>
      <color rgb="FF0070C0"/>
      <name val="新細明體"/>
      <family val="1"/>
      <charset val="136"/>
    </font>
    <font>
      <sz val="12"/>
      <color rgb="FF0070C0"/>
      <name val="新細明體"/>
      <family val="1"/>
      <charset val="136"/>
    </font>
    <font>
      <sz val="12"/>
      <color rgb="FF0070C0"/>
      <name val="新細明體"/>
      <family val="2"/>
      <charset val="136"/>
    </font>
    <font>
      <sz val="12"/>
      <color rgb="FF0070C0"/>
      <name val="微軟正黑體"/>
      <family val="2"/>
      <charset val="136"/>
    </font>
    <font>
      <sz val="12"/>
      <color rgb="FF0070C0"/>
      <name val="Trebuchet MS"/>
      <family val="2"/>
    </font>
    <font>
      <b/>
      <sz val="12"/>
      <color theme="1"/>
      <name val="新細明體"/>
      <family val="1"/>
      <charset val="136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Alignment="1">
      <alignment horizontal="right"/>
    </xf>
    <xf numFmtId="3" fontId="0" fillId="0" borderId="0" xfId="0" applyNumberFormat="1" applyFont="1" applyAlignment="1"/>
    <xf numFmtId="0" fontId="1" fillId="0" borderId="0" xfId="1" applyFont="1"/>
    <xf numFmtId="0" fontId="1" fillId="0" borderId="0" xfId="1" applyFont="1" applyAlignment="1">
      <alignment horizontal="right"/>
    </xf>
    <xf numFmtId="0" fontId="4" fillId="0" borderId="0" xfId="1" applyFont="1"/>
    <xf numFmtId="3" fontId="4" fillId="0" borderId="0" xfId="1" applyNumberFormat="1" applyFont="1"/>
    <xf numFmtId="0" fontId="4" fillId="0" borderId="0" xfId="1"/>
    <xf numFmtId="176" fontId="4" fillId="0" borderId="0" xfId="1" applyNumberFormat="1" applyAlignment="1">
      <alignment vertical="center"/>
    </xf>
    <xf numFmtId="177" fontId="0" fillId="0" borderId="0" xfId="2" applyNumberFormat="1" applyFont="1" applyAlignment="1"/>
    <xf numFmtId="3" fontId="4" fillId="0" borderId="0" xfId="1" applyNumberFormat="1"/>
    <xf numFmtId="177" fontId="4" fillId="0" borderId="0" xfId="1" applyNumberFormat="1"/>
    <xf numFmtId="178" fontId="4" fillId="0" borderId="0" xfId="1" applyNumberFormat="1" applyFont="1"/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right" vertical="center"/>
    </xf>
    <xf numFmtId="179" fontId="0" fillId="0" borderId="0" xfId="0" applyNumberFormat="1" applyFill="1" applyBorder="1" applyAlignment="1">
      <alignment vertical="center"/>
    </xf>
    <xf numFmtId="180" fontId="0" fillId="0" borderId="0" xfId="0" applyNumberFormat="1" applyFill="1" applyBorder="1" applyAlignment="1">
      <alignment vertical="center"/>
    </xf>
    <xf numFmtId="0" fontId="0" fillId="0" borderId="0" xfId="0" applyAlignment="1"/>
    <xf numFmtId="0" fontId="6" fillId="0" borderId="0" xfId="0" applyFont="1" applyAlignment="1">
      <alignment vertical="top" readingOrder="1"/>
    </xf>
    <xf numFmtId="0" fontId="7" fillId="0" borderId="0" xfId="0" applyFont="1" applyAlignment="1"/>
    <xf numFmtId="0" fontId="11" fillId="0" borderId="0" xfId="0" applyFont="1" applyAlignment="1"/>
    <xf numFmtId="0" fontId="12" fillId="0" borderId="0" xfId="1" applyFont="1"/>
    <xf numFmtId="0" fontId="13" fillId="0" borderId="0" xfId="1" applyFont="1"/>
    <xf numFmtId="0" fontId="14" fillId="0" borderId="0" xfId="0" applyFont="1">
      <alignment vertical="center"/>
    </xf>
    <xf numFmtId="0" fontId="17" fillId="0" borderId="0" xfId="0" applyFont="1">
      <alignment vertical="center"/>
    </xf>
  </cellXfs>
  <cellStyles count="3">
    <cellStyle name="一般" xfId="0" builtinId="0"/>
    <cellStyle name="一般 2" xfId="1"/>
    <cellStyle name="百分比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g"/><Relationship Id="rId2" Type="http://schemas.microsoft.com/office/2011/relationships/chartColorStyle" Target="colors12.xml"/><Relationship Id="rId1" Type="http://schemas.microsoft.com/office/2011/relationships/chartStyle" Target="style12.xml"/><Relationship Id="rId6" Type="http://schemas.openxmlformats.org/officeDocument/2006/relationships/image" Target="../media/image4.jpg"/><Relationship Id="rId5" Type="http://schemas.openxmlformats.org/officeDocument/2006/relationships/image" Target="../media/image3.jpg"/><Relationship Id="rId4" Type="http://schemas.openxmlformats.org/officeDocument/2006/relationships/image" Target="../media/image2.jpg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g"/><Relationship Id="rId2" Type="http://schemas.microsoft.com/office/2011/relationships/chartColorStyle" Target="colors13.xml"/><Relationship Id="rId1" Type="http://schemas.microsoft.com/office/2011/relationships/chartStyle" Target="style13.xml"/><Relationship Id="rId6" Type="http://schemas.openxmlformats.org/officeDocument/2006/relationships/image" Target="../media/image4.jpg"/><Relationship Id="rId5" Type="http://schemas.openxmlformats.org/officeDocument/2006/relationships/image" Target="../media/image3.jpg"/><Relationship Id="rId4" Type="http://schemas.openxmlformats.org/officeDocument/2006/relationships/image" Target="../media/image2.jpg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microsoft.com/office/2011/relationships/chartColorStyle" Target="colors20.xml"/><Relationship Id="rId1" Type="http://schemas.microsoft.com/office/2011/relationships/chartStyle" Target="style20.xml"/><Relationship Id="rId4" Type="http://schemas.openxmlformats.org/officeDocument/2006/relationships/image" Target="../media/image2.jpg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microsoft.com/office/2011/relationships/chartColorStyle" Target="colors30.xml"/><Relationship Id="rId1" Type="http://schemas.microsoft.com/office/2011/relationships/chartStyle" Target="style30.xml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microsoft.com/office/2011/relationships/chartColorStyle" Target="colors31.xml"/><Relationship Id="rId1" Type="http://schemas.microsoft.com/office/2011/relationships/chartStyle" Target="style31.xml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microsoft.com/office/2011/relationships/chartColorStyle" Target="colors34.xml"/><Relationship Id="rId1" Type="http://schemas.microsoft.com/office/2011/relationships/chartStyle" Target="style34.xml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charts/_rels/chart36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microsoft.com/office/2011/relationships/chartColorStyle" Target="colors35.xml"/><Relationship Id="rId1" Type="http://schemas.microsoft.com/office/2011/relationships/chartStyle" Target="style35.xml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charts/_rels/chart37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microsoft.com/office/2011/relationships/chartColorStyle" Target="colors36.xml"/><Relationship Id="rId1" Type="http://schemas.microsoft.com/office/2011/relationships/chartStyle" Target="style36.xml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charts/_rels/chart38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microsoft.com/office/2011/relationships/chartColorStyle" Target="colors37.xml"/><Relationship Id="rId1" Type="http://schemas.microsoft.com/office/2011/relationships/chartStyle" Target="style37.xml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charts/_rels/chart39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microsoft.com/office/2011/relationships/chartColorStyle" Target="colors38.xml"/><Relationship Id="rId1" Type="http://schemas.microsoft.com/office/2011/relationships/chartStyle" Target="style38.xml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0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microsoft.com/office/2011/relationships/chartColorStyle" Target="colors39.xml"/><Relationship Id="rId1" Type="http://schemas.microsoft.com/office/2011/relationships/chartStyle" Target="style39.xml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charts/_rels/chart41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microsoft.com/office/2011/relationships/chartColorStyle" Target="colors40.xml"/><Relationship Id="rId1" Type="http://schemas.microsoft.com/office/2011/relationships/chartStyle" Target="style40.xml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charts/_rels/chart4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microsoft.com/office/2011/relationships/chartColorStyle" Target="colors41.xml"/><Relationship Id="rId1" Type="http://schemas.microsoft.com/office/2011/relationships/chartStyle" Target="style41.xml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5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jpeg"/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jpg"/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jpeg"/><Relationship Id="rId2" Type="http://schemas.microsoft.com/office/2011/relationships/chartColorStyle" Target="colors50.xml"/><Relationship Id="rId1" Type="http://schemas.microsoft.com/office/2011/relationships/chartStyle" Target="style50.xml"/><Relationship Id="rId6" Type="http://schemas.openxmlformats.org/officeDocument/2006/relationships/image" Target="../media/image8.pn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charts/_rels/chart5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microsoft.com/office/2011/relationships/chartColorStyle" Target="colors51.xml"/><Relationship Id="rId1" Type="http://schemas.microsoft.com/office/2011/relationships/chartStyle" Target="style51.xml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g"/><Relationship Id="rId2" Type="http://schemas.microsoft.com/office/2011/relationships/chartColorStyle" Target="colors6.xml"/><Relationship Id="rId1" Type="http://schemas.microsoft.com/office/2011/relationships/chartStyle" Target="style6.xml"/><Relationship Id="rId6" Type="http://schemas.openxmlformats.org/officeDocument/2006/relationships/image" Target="../media/image4.jpg"/><Relationship Id="rId5" Type="http://schemas.openxmlformats.org/officeDocument/2006/relationships/image" Target="../media/image3.jpg"/><Relationship Id="rId4" Type="http://schemas.openxmlformats.org/officeDocument/2006/relationships/image" Target="../media/image2.jpg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5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microsoft.com/office/2011/relationships/chartColorStyle" Target="colors72.xml"/><Relationship Id="rId1" Type="http://schemas.microsoft.com/office/2011/relationships/chartStyle" Target="style72.xml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charts/_rels/chart76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microsoft.com/office/2011/relationships/chartColorStyle" Target="colors73.xml"/><Relationship Id="rId1" Type="http://schemas.microsoft.com/office/2011/relationships/chartStyle" Target="style73.xml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charts/_rels/chart77.xml.rels><?xml version="1.0" encoding="UTF-8" standalone="yes"?>
<Relationships xmlns="http://schemas.openxmlformats.org/package/2006/relationships"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78.xml.rels><?xml version="1.0" encoding="UTF-8" standalone="yes"?>
<Relationships xmlns="http://schemas.openxmlformats.org/package/2006/relationships"><Relationship Id="rId2" Type="http://schemas.microsoft.com/office/2011/relationships/chartColorStyle" Target="colors75.xml"/><Relationship Id="rId1" Type="http://schemas.microsoft.com/office/2011/relationships/chartStyle" Target="style75.xml"/></Relationships>
</file>

<file path=xl/charts/_rels/chart79.xml.rels><?xml version="1.0" encoding="UTF-8" standalone="yes"?>
<Relationships xmlns="http://schemas.openxmlformats.org/package/2006/relationships"><Relationship Id="rId2" Type="http://schemas.microsoft.com/office/2011/relationships/chartColorStyle" Target="colors76.xml"/><Relationship Id="rId1" Type="http://schemas.microsoft.com/office/2011/relationships/chartStyle" Target="style76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g"/><Relationship Id="rId2" Type="http://schemas.microsoft.com/office/2011/relationships/chartColorStyle" Target="colors7.xml"/><Relationship Id="rId1" Type="http://schemas.microsoft.com/office/2011/relationships/chartStyle" Target="style7.xml"/><Relationship Id="rId6" Type="http://schemas.openxmlformats.org/officeDocument/2006/relationships/image" Target="../media/image4.jpg"/><Relationship Id="rId5" Type="http://schemas.openxmlformats.org/officeDocument/2006/relationships/image" Target="../media/image3.jpg"/><Relationship Id="rId4" Type="http://schemas.openxmlformats.org/officeDocument/2006/relationships/image" Target="../media/image2.jpg"/></Relationships>
</file>

<file path=xl/charts/_rels/chart83.xml.rels><?xml version="1.0" encoding="UTF-8" standalone="yes"?>
<Relationships xmlns="http://schemas.openxmlformats.org/package/2006/relationships"><Relationship Id="rId2" Type="http://schemas.microsoft.com/office/2011/relationships/chartColorStyle" Target="colors77.xml"/><Relationship Id="rId1" Type="http://schemas.microsoft.com/office/2011/relationships/chartStyle" Target="style7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0"/>
      <c:rotY val="0"/>
      <c:depthPercent val="100"/>
      <c:rAngAx val="0"/>
    </c:view3D>
    <c:floor>
      <c:thickness val="0"/>
      <c:spPr>
        <a:solidFill>
          <a:schemeClr val="lt1"/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圖表樣式!$A$2</c:f>
              <c:strCache>
                <c:ptCount val="1"/>
                <c:pt idx="0">
                  <c:v>電視</c:v>
                </c:pt>
              </c:strCache>
            </c:strRef>
          </c:tx>
          <c:spPr>
            <a:pattFill prst="ltDnDiag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solidFill>
                <a:schemeClr val="accent1"/>
              </a:solidFill>
            </a:ln>
            <a:effectLst/>
            <a:sp3d>
              <a:contourClr>
                <a:schemeClr val="accent1"/>
              </a:contourClr>
            </a:sp3d>
          </c:spPr>
          <c:invertIfNegative val="0"/>
          <c:cat>
            <c:strRef>
              <c:f>圖表樣式!$B$1:$G$1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圖表樣式!$B$2:$G$2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46-45FF-BD76-27E2C0045B12}"/>
            </c:ext>
          </c:extLst>
        </c:ser>
        <c:ser>
          <c:idx val="1"/>
          <c:order val="1"/>
          <c:tx>
            <c:strRef>
              <c:f>圖表樣式!$A$3</c:f>
              <c:strCache>
                <c:ptCount val="1"/>
                <c:pt idx="0">
                  <c:v>電冰箱</c:v>
                </c:pt>
              </c:strCache>
            </c:strRef>
          </c:tx>
          <c:spPr>
            <a:pattFill prst="ltDnDiag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solidFill>
                <a:schemeClr val="accent2"/>
              </a:solidFill>
            </a:ln>
            <a:effectLst/>
            <a:sp3d>
              <a:contourClr>
                <a:schemeClr val="accent2"/>
              </a:contourClr>
            </a:sp3d>
          </c:spPr>
          <c:invertIfNegative val="0"/>
          <c:cat>
            <c:strRef>
              <c:f>圖表樣式!$B$1:$G$1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圖表樣式!$B$3:$G$3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46-45FF-BD76-27E2C0045B12}"/>
            </c:ext>
          </c:extLst>
        </c:ser>
        <c:ser>
          <c:idx val="2"/>
          <c:order val="2"/>
          <c:tx>
            <c:strRef>
              <c:f>圖表樣式!$A$4</c:f>
              <c:strCache>
                <c:ptCount val="1"/>
                <c:pt idx="0">
                  <c:v>冷氣機</c:v>
                </c:pt>
              </c:strCache>
            </c:strRef>
          </c:tx>
          <c:spPr>
            <a:pattFill prst="ltDnDiag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solidFill>
                <a:schemeClr val="accent3"/>
              </a:solidFill>
            </a:ln>
            <a:effectLst/>
            <a:sp3d>
              <a:contourClr>
                <a:schemeClr val="accent3"/>
              </a:contourClr>
            </a:sp3d>
          </c:spPr>
          <c:invertIfNegative val="0"/>
          <c:cat>
            <c:strRef>
              <c:f>圖表樣式!$B$1:$G$1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圖表樣式!$B$4:$G$4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46-45FF-BD76-27E2C0045B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0"/>
        <c:gapDepth val="0"/>
        <c:shape val="box"/>
        <c:axId val="752326632"/>
        <c:axId val="752325456"/>
        <c:axId val="0"/>
      </c:bar3DChart>
      <c:catAx>
        <c:axId val="7523266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/>
                  <a:t>月份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325456"/>
        <c:crosses val="autoZero"/>
        <c:auto val="1"/>
        <c:lblAlgn val="ctr"/>
        <c:lblOffset val="100"/>
        <c:noMultiLvlLbl val="0"/>
      </c:catAx>
      <c:valAx>
        <c:axId val="752325456"/>
        <c:scaling>
          <c:orientation val="minMax"/>
        </c:scaling>
        <c:delete val="0"/>
        <c:axPos val="l"/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326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'資料數列格式-數列選項-練習'!$A$2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'資料數列格式-數列選項-練習'!$B$1:$G$1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E6-4B63-98FA-96FA8B425604}"/>
            </c:ext>
          </c:extLst>
        </c:ser>
        <c:ser>
          <c:idx val="1"/>
          <c:order val="1"/>
          <c:tx>
            <c:strRef>
              <c:f>'資料數列格式-數列選項-練習'!$A$3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'資料數列格式-數列選項-練習'!$B$1:$G$1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E6-4B63-98FA-96FA8B425604}"/>
            </c:ext>
          </c:extLst>
        </c:ser>
        <c:ser>
          <c:idx val="2"/>
          <c:order val="2"/>
          <c:tx>
            <c:strRef>
              <c:f>'資料數列格式-數列選項-練習'!$A$4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'資料數列格式-數列選項-練習'!$B$1:$G$1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E6-4B63-98FA-96FA8B4256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64311824"/>
        <c:axId val="664310256"/>
        <c:axId val="0"/>
      </c:bar3DChart>
      <c:catAx>
        <c:axId val="664311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64310256"/>
        <c:crosses val="autoZero"/>
        <c:auto val="1"/>
        <c:lblAlgn val="ctr"/>
        <c:lblOffset val="100"/>
        <c:noMultiLvlLbl val="0"/>
      </c:catAx>
      <c:valAx>
        <c:axId val="664310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  <a:endParaRPr lang="en-US" altLang="zh-TW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64311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'資料數列格式-數列選項-練習'!$A$2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'資料數列格式-數列選項-練習'!$B$1:$G$1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5A-4168-BBE3-3392AF81BED5}"/>
            </c:ext>
          </c:extLst>
        </c:ser>
        <c:ser>
          <c:idx val="1"/>
          <c:order val="1"/>
          <c:tx>
            <c:strRef>
              <c:f>'資料數列格式-數列選項-練習'!$A$3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'資料數列格式-數列選項-練習'!$B$1:$G$1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5A-4168-BBE3-3392AF81BED5}"/>
            </c:ext>
          </c:extLst>
        </c:ser>
        <c:ser>
          <c:idx val="2"/>
          <c:order val="2"/>
          <c:tx>
            <c:strRef>
              <c:f>'資料數列格式-數列選項-練習'!$A$4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'資料數列格式-數列選項-練習'!$B$1:$G$1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5A-4168-BBE3-3392AF81BE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64311432"/>
        <c:axId val="664309864"/>
        <c:axId val="0"/>
      </c:bar3DChart>
      <c:catAx>
        <c:axId val="6643114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64309864"/>
        <c:crosses val="autoZero"/>
        <c:auto val="1"/>
        <c:lblAlgn val="ctr"/>
        <c:lblOffset val="100"/>
        <c:noMultiLvlLbl val="0"/>
      </c:catAx>
      <c:valAx>
        <c:axId val="664309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  <a:endParaRPr lang="en-US" altLang="zh-TW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64311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'資料數列格式-數列選項-練習'!$A$2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'資料數列格式-數列選項-練習'!$B$1:$G$1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5D-4887-989E-165A27DC4FD5}"/>
            </c:ext>
          </c:extLst>
        </c:ser>
        <c:ser>
          <c:idx val="1"/>
          <c:order val="1"/>
          <c:tx>
            <c:strRef>
              <c:f>'資料數列格式-數列選項-練習'!$A$3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'資料數列格式-數列選項-練習'!$B$1:$G$1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5D-4887-989E-165A27DC4FD5}"/>
            </c:ext>
          </c:extLst>
        </c:ser>
        <c:ser>
          <c:idx val="2"/>
          <c:order val="2"/>
          <c:tx>
            <c:strRef>
              <c:f>'資料數列格式-數列選項-練習'!$A$4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'資料數列格式-數列選項-練習'!$B$1:$G$1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5D-4887-989E-165A27DC4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4309080"/>
        <c:axId val="947434776"/>
      </c:barChart>
      <c:catAx>
        <c:axId val="664309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947434776"/>
        <c:crosses val="autoZero"/>
        <c:auto val="1"/>
        <c:lblAlgn val="ctr"/>
        <c:lblOffset val="100"/>
        <c:noMultiLvlLbl val="0"/>
      </c:catAx>
      <c:valAx>
        <c:axId val="947434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  <a:endParaRPr lang="en-US" altLang="zh-TW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64309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'資料數列格式-數列選項-練習'!$C$66</c:f>
              <c:strCache>
                <c:ptCount val="1"/>
                <c:pt idx="0">
                  <c:v>百分比</c:v>
                </c:pt>
              </c:strCache>
            </c:strRef>
          </c:tx>
          <c:dPt>
            <c:idx val="0"/>
            <c:bubble3D val="0"/>
            <c:spPr>
              <a:blipFill dpi="0" rotWithShape="1">
                <a:blip xmlns:r="http://schemas.openxmlformats.org/officeDocument/2006/relationships" r:embed="rId3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01D-471B-9F05-BA8313B78653}"/>
              </c:ext>
            </c:extLst>
          </c:dPt>
          <c:dPt>
            <c:idx val="1"/>
            <c:bubble3D val="0"/>
            <c:spPr>
              <a:blipFill dpi="0" rotWithShape="1">
                <a:blip xmlns:r="http://schemas.openxmlformats.org/officeDocument/2006/relationships" r:embed="rId4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01D-471B-9F05-BA8313B78653}"/>
              </c:ext>
            </c:extLst>
          </c:dPt>
          <c:dPt>
            <c:idx val="2"/>
            <c:bubble3D val="0"/>
            <c:spPr>
              <a:blipFill dpi="0" rotWithShape="1">
                <a:blip xmlns:r="http://schemas.openxmlformats.org/officeDocument/2006/relationships" r:embed="rId5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F01D-471B-9F05-BA8313B78653}"/>
              </c:ext>
            </c:extLst>
          </c:dPt>
          <c:dPt>
            <c:idx val="3"/>
            <c:bubble3D val="0"/>
            <c:spPr>
              <a:blipFill dpi="0" rotWithShape="1">
                <a:blip xmlns:r="http://schemas.openxmlformats.org/officeDocument/2006/relationships" r:embed="rId6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F01D-471B-9F05-BA8313B7865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'資料數列格式-數列選項-練習'!$A$67:$A$70</c:f>
              <c:strCache>
                <c:ptCount val="4"/>
                <c:pt idx="0">
                  <c:v>COSTCO</c:v>
                </c:pt>
                <c:pt idx="1">
                  <c:v>大潤發</c:v>
                </c:pt>
                <c:pt idx="2">
                  <c:v>家樂福</c:v>
                </c:pt>
                <c:pt idx="3">
                  <c:v>愛買</c:v>
                </c:pt>
              </c:strCache>
            </c:strRef>
          </c:cat>
          <c:val>
            <c:numRef>
              <c:f>'資料數列格式-數列選項-練習'!$C$67:$C$70</c:f>
              <c:numCache>
                <c:formatCode>0.0%</c:formatCode>
                <c:ptCount val="4"/>
                <c:pt idx="0">
                  <c:v>0.23499642812164798</c:v>
                </c:pt>
                <c:pt idx="1">
                  <c:v>0.33147953932540353</c:v>
                </c:pt>
                <c:pt idx="2">
                  <c:v>0.23531485727686074</c:v>
                </c:pt>
                <c:pt idx="3">
                  <c:v>0.19820917527608775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01D-471B-9F05-BA8313B7865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'資料數列格式-數列選項-練習'!$C$66</c:f>
              <c:strCache>
                <c:ptCount val="1"/>
                <c:pt idx="0">
                  <c:v>百分比</c:v>
                </c:pt>
              </c:strCache>
            </c:strRef>
          </c:tx>
          <c:dPt>
            <c:idx val="0"/>
            <c:bubble3D val="0"/>
            <c:spPr>
              <a:blipFill dpi="0" rotWithShape="1">
                <a:blip xmlns:r="http://schemas.openxmlformats.org/officeDocument/2006/relationships" r:embed="rId3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932-47EA-80E1-F6EE01FFF49F}"/>
              </c:ext>
            </c:extLst>
          </c:dPt>
          <c:dPt>
            <c:idx val="1"/>
            <c:bubble3D val="0"/>
            <c:spPr>
              <a:blipFill dpi="0" rotWithShape="1">
                <a:blip xmlns:r="http://schemas.openxmlformats.org/officeDocument/2006/relationships" r:embed="rId4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932-47EA-80E1-F6EE01FFF49F}"/>
              </c:ext>
            </c:extLst>
          </c:dPt>
          <c:dPt>
            <c:idx val="2"/>
            <c:bubble3D val="0"/>
            <c:spPr>
              <a:blipFill dpi="0" rotWithShape="1">
                <a:blip xmlns:r="http://schemas.openxmlformats.org/officeDocument/2006/relationships" r:embed="rId5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932-47EA-80E1-F6EE01FFF49F}"/>
              </c:ext>
            </c:extLst>
          </c:dPt>
          <c:dPt>
            <c:idx val="3"/>
            <c:bubble3D val="0"/>
            <c:spPr>
              <a:blipFill dpi="0" rotWithShape="1">
                <a:blip xmlns:r="http://schemas.openxmlformats.org/officeDocument/2006/relationships" r:embed="rId6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932-47EA-80E1-F6EE01FFF49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'資料數列格式-數列選項-練習'!$A$67:$A$70</c:f>
              <c:strCache>
                <c:ptCount val="4"/>
                <c:pt idx="0">
                  <c:v>COSTCO</c:v>
                </c:pt>
                <c:pt idx="1">
                  <c:v>大潤發</c:v>
                </c:pt>
                <c:pt idx="2">
                  <c:v>家樂福</c:v>
                </c:pt>
                <c:pt idx="3">
                  <c:v>愛買</c:v>
                </c:pt>
              </c:strCache>
            </c:strRef>
          </c:cat>
          <c:val>
            <c:numRef>
              <c:f>'資料數列格式-數列選項-練習'!$C$67:$C$70</c:f>
              <c:numCache>
                <c:formatCode>0.0%</c:formatCode>
                <c:ptCount val="4"/>
                <c:pt idx="0">
                  <c:v>0.23499642812164798</c:v>
                </c:pt>
                <c:pt idx="1">
                  <c:v>0.33147953932540353</c:v>
                </c:pt>
                <c:pt idx="2">
                  <c:v>0.23531485727686074</c:v>
                </c:pt>
                <c:pt idx="3">
                  <c:v>0.19820917527608775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932-47EA-80E1-F6EE01FFF49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'資料數列格式-形狀'!$A$2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'資料數列格式-形狀'!$B$1:$G$1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'資料數列格式-形狀'!$B$2:$G$2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shape val="cone"/>
          <c:extLst>
            <c:ext xmlns:c16="http://schemas.microsoft.com/office/drawing/2014/chart" uri="{C3380CC4-5D6E-409C-BE32-E72D297353CC}">
              <c16:uniqueId val="{00000000-06BD-4608-B36D-7B0CDA1B1EF2}"/>
            </c:ext>
          </c:extLst>
        </c:ser>
        <c:ser>
          <c:idx val="1"/>
          <c:order val="1"/>
          <c:tx>
            <c:strRef>
              <c:f>'資料數列格式-形狀'!$A$3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'資料數列格式-形狀'!$B$1:$G$1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'資料數列格式-形狀'!$B$3:$G$3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BD-4608-B36D-7B0CDA1B1EF2}"/>
            </c:ext>
          </c:extLst>
        </c:ser>
        <c:ser>
          <c:idx val="2"/>
          <c:order val="2"/>
          <c:tx>
            <c:strRef>
              <c:f>'資料數列格式-形狀'!$A$4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'資料數列格式-形狀'!$B$1:$G$1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'資料數列格式-形狀'!$B$4:$G$4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BD-4608-B36D-7B0CDA1B1E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47435168"/>
        <c:axId val="947435560"/>
        <c:axId val="0"/>
      </c:bar3DChart>
      <c:catAx>
        <c:axId val="947435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947435560"/>
        <c:crosses val="autoZero"/>
        <c:auto val="1"/>
        <c:lblAlgn val="ctr"/>
        <c:lblOffset val="100"/>
        <c:noMultiLvlLbl val="0"/>
      </c:catAx>
      <c:valAx>
        <c:axId val="947435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947435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'資料數列格式-形狀-練習'!$A$2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'資料數列格式-形狀-練習'!$B$1:$G$1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'資料數列格式-形狀-練習'!$B$2:$G$2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EF-46CC-9A32-AF06CE1FFA6B}"/>
            </c:ext>
          </c:extLst>
        </c:ser>
        <c:ser>
          <c:idx val="1"/>
          <c:order val="1"/>
          <c:tx>
            <c:strRef>
              <c:f>'資料數列格式-形狀-練習'!$A$3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'資料數列格式-形狀-練習'!$B$1:$G$1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'資料數列格式-形狀-練習'!$B$3:$G$3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EF-46CC-9A32-AF06CE1FFA6B}"/>
            </c:ext>
          </c:extLst>
        </c:ser>
        <c:ser>
          <c:idx val="2"/>
          <c:order val="2"/>
          <c:tx>
            <c:strRef>
              <c:f>'資料數列格式-形狀-練習'!$A$4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'資料數列格式-形狀-練習'!$B$1:$G$1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'資料數列格式-形狀-練習'!$B$4:$G$4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EF-46CC-9A32-AF06CE1FF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8267752"/>
        <c:axId val="448268144"/>
        <c:axId val="0"/>
      </c:bar3DChart>
      <c:catAx>
        <c:axId val="4482677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448268144"/>
        <c:crosses val="autoZero"/>
        <c:auto val="1"/>
        <c:lblAlgn val="ctr"/>
        <c:lblOffset val="100"/>
        <c:noMultiLvlLbl val="0"/>
      </c:catAx>
      <c:valAx>
        <c:axId val="4482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448267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'資料數列格式-填滿'!$A$2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01-4057-8DC0-0F07162FD7DE}"/>
            </c:ext>
          </c:extLst>
        </c:ser>
        <c:ser>
          <c:idx val="1"/>
          <c:order val="1"/>
          <c:tx>
            <c:strRef>
              <c:f>'資料數列格式-填滿'!$A$3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01-4057-8DC0-0F07162FD7DE}"/>
            </c:ext>
          </c:extLst>
        </c:ser>
        <c:ser>
          <c:idx val="2"/>
          <c:order val="2"/>
          <c:tx>
            <c:strRef>
              <c:f>'資料數列格式-填滿'!$A$4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01-4057-8DC0-0F07162FD7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8267360"/>
        <c:axId val="459209576"/>
        <c:axId val="0"/>
      </c:bar3DChart>
      <c:catAx>
        <c:axId val="4482673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459209576"/>
        <c:crosses val="autoZero"/>
        <c:auto val="1"/>
        <c:lblAlgn val="ctr"/>
        <c:lblOffset val="100"/>
        <c:noMultiLvlLbl val="0"/>
      </c:catAx>
      <c:valAx>
        <c:axId val="459209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448267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'資料數列格式-填滿'!$A$2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rgbClr val="FF0000">
                <a:alpha val="55000"/>
              </a:srgbClr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85-4E84-8B55-B7C68A8E8881}"/>
            </c:ext>
          </c:extLst>
        </c:ser>
        <c:ser>
          <c:idx val="1"/>
          <c:order val="1"/>
          <c:tx>
            <c:strRef>
              <c:f>'資料數列格式-填滿'!$A$3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85-4E84-8B55-B7C68A8E8881}"/>
            </c:ext>
          </c:extLst>
        </c:ser>
        <c:ser>
          <c:idx val="2"/>
          <c:order val="2"/>
          <c:tx>
            <c:strRef>
              <c:f>'資料數列格式-填滿'!$A$4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85-4E84-8B55-B7C68A8E88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59210360"/>
        <c:axId val="459208792"/>
        <c:axId val="0"/>
      </c:bar3DChart>
      <c:catAx>
        <c:axId val="4592103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459208792"/>
        <c:crosses val="autoZero"/>
        <c:auto val="1"/>
        <c:lblAlgn val="ctr"/>
        <c:lblOffset val="100"/>
        <c:noMultiLvlLbl val="0"/>
      </c:catAx>
      <c:valAx>
        <c:axId val="459208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459210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'資料數列格式-填滿'!$A$2</c:f>
              <c:strCache>
                <c:ptCount val="1"/>
                <c:pt idx="0">
                  <c:v>電視</c:v>
                </c:pt>
              </c:strCache>
            </c:strRef>
          </c:tx>
          <c:spPr>
            <a:gradFill flip="none" rotWithShape="1">
              <a:gsLst>
                <a:gs pos="0">
                  <a:schemeClr val="accent1">
                    <a:lumMod val="0"/>
                    <a:lumOff val="100000"/>
                  </a:schemeClr>
                </a:gs>
                <a:gs pos="35000">
                  <a:schemeClr val="accent1">
                    <a:lumMod val="0"/>
                    <a:lumOff val="100000"/>
                  </a:schemeClr>
                </a:gs>
                <a:gs pos="100000">
                  <a:schemeClr val="accent1">
                    <a:lumMod val="100000"/>
                  </a:schemeClr>
                </a:gs>
              </a:gsLst>
              <a:path path="circle">
                <a:fillToRect l="50000" t="50000" r="50000" b="50000"/>
              </a:path>
              <a:tileRect/>
            </a:gradFill>
            <a:ln>
              <a:noFill/>
            </a:ln>
            <a:effectLst/>
            <a:sp3d/>
          </c:spPr>
          <c:invertIfNegative val="0"/>
          <c:cat>
            <c:strRef>
              <c:f>'資料數列格式-填滿'!$B$1:$G$1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D8-40D3-916E-B828C13E4231}"/>
            </c:ext>
          </c:extLst>
        </c:ser>
        <c:ser>
          <c:idx val="1"/>
          <c:order val="1"/>
          <c:tx>
            <c:strRef>
              <c:f>'資料數列格式-填滿'!$A$3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D8-40D3-916E-B828C13E4231}"/>
            </c:ext>
          </c:extLst>
        </c:ser>
        <c:ser>
          <c:idx val="2"/>
          <c:order val="2"/>
          <c:tx>
            <c:strRef>
              <c:f>'資料數列格式-填滿'!$A$4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D8-40D3-916E-B828C13E42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52699512"/>
        <c:axId val="752698728"/>
        <c:axId val="0"/>
      </c:bar3DChart>
      <c:catAx>
        <c:axId val="752699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698728"/>
        <c:crosses val="autoZero"/>
        <c:auto val="1"/>
        <c:lblAlgn val="ctr"/>
        <c:lblOffset val="100"/>
        <c:noMultiLvlLbl val="0"/>
      </c:catAx>
      <c:valAx>
        <c:axId val="7526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699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F403-4F2E-9FBC-F328F1D50FE0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F403-4F2E-9FBC-F328F1D50FE0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F403-4F2E-9FBC-F328F1D50F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52329768"/>
        <c:axId val="752329376"/>
        <c:axId val="0"/>
      </c:bar3DChart>
      <c:catAx>
        <c:axId val="7523297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月份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329376"/>
        <c:crosses val="autoZero"/>
        <c:auto val="1"/>
        <c:lblAlgn val="ctr"/>
        <c:lblOffset val="100"/>
        <c:noMultiLvlLbl val="0"/>
      </c:catAx>
      <c:valAx>
        <c:axId val="752329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329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'資料數列格式-填滿'!$A$2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A3-4DD3-9055-7429EC79829E}"/>
            </c:ext>
          </c:extLst>
        </c:ser>
        <c:ser>
          <c:idx val="1"/>
          <c:order val="1"/>
          <c:tx>
            <c:strRef>
              <c:f>'資料數列格式-填滿'!$A$3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A3-4DD3-9055-7429EC79829E}"/>
            </c:ext>
          </c:extLst>
        </c:ser>
        <c:ser>
          <c:idx val="2"/>
          <c:order val="2"/>
          <c:tx>
            <c:strRef>
              <c:f>'資料數列格式-填滿'!$A$4</c:f>
              <c:strCache>
                <c:ptCount val="1"/>
                <c:pt idx="0">
                  <c:v>冷氣機</c:v>
                </c:pt>
              </c:strCache>
            </c:strRef>
          </c:tx>
          <c:spPr>
            <a:gradFill flip="none" rotWithShape="1">
              <a:gsLst>
                <a:gs pos="0">
                  <a:srgbClr val="FFFF00"/>
                </a:gs>
                <a:gs pos="74000">
                  <a:schemeClr val="accent3">
                    <a:lumMod val="45000"/>
                    <a:lumOff val="55000"/>
                  </a:schemeClr>
                </a:gs>
                <a:gs pos="83000">
                  <a:schemeClr val="accent3">
                    <a:lumMod val="45000"/>
                    <a:lumOff val="55000"/>
                  </a:schemeClr>
                </a:gs>
                <a:gs pos="100000">
                  <a:schemeClr val="accent3">
                    <a:lumMod val="30000"/>
                    <a:lumOff val="70000"/>
                  </a:schemeClr>
                </a:gs>
              </a:gsLst>
              <a:lin ang="2700000" scaled="0"/>
              <a:tileRect/>
            </a:gradFill>
            <a:ln>
              <a:noFill/>
            </a:ln>
            <a:effectLst/>
            <a:sp3d/>
          </c:spPr>
          <c:invertIfNegative val="0"/>
          <c:cat>
            <c:strRef>
              <c:f>'資料數列格式-填滿'!$B$1:$G$1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A3-4DD3-9055-7429EC798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68896344"/>
        <c:axId val="668896736"/>
        <c:axId val="0"/>
      </c:bar3DChart>
      <c:catAx>
        <c:axId val="668896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68896736"/>
        <c:crosses val="autoZero"/>
        <c:auto val="1"/>
        <c:lblAlgn val="ctr"/>
        <c:lblOffset val="100"/>
        <c:noMultiLvlLbl val="0"/>
      </c:catAx>
      <c:valAx>
        <c:axId val="668896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68896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'資料數列格式-填滿'!$B$68</c:f>
              <c:strCache>
                <c:ptCount val="1"/>
                <c:pt idx="0">
                  <c:v>業績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3"/>
                <a:tile tx="0" ty="0" sx="100000" sy="100000" flip="none" algn="tl"/>
              </a:blip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9BF-4C23-80A3-14F4BBBEB15C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>
                <a:noFill/>
              </a:ln>
              <a:effectLst/>
            </c:spPr>
            <c:pictureOptions>
              <c:pictureFormat val="stackScale"/>
              <c:pictureStackUnit val="1000000"/>
            </c:pictureOptions>
            <c:extLst>
              <c:ext xmlns:c16="http://schemas.microsoft.com/office/drawing/2014/chart" uri="{C3380CC4-5D6E-409C-BE32-E72D297353CC}">
                <c16:uniqueId val="{00000003-89BF-4C23-80A3-14F4BBBEB15C}"/>
              </c:ext>
            </c:extLst>
          </c:dPt>
          <c:cat>
            <c:strRef>
              <c:f>'資料數列格式-填滿'!$A$69:$A$72</c:f>
              <c:strCache>
                <c:ptCount val="4"/>
                <c:pt idx="0">
                  <c:v>COSTCO</c:v>
                </c:pt>
                <c:pt idx="1">
                  <c:v>大潤發</c:v>
                </c:pt>
                <c:pt idx="2">
                  <c:v>家樂福</c:v>
                </c:pt>
                <c:pt idx="3">
                  <c:v>愛買</c:v>
                </c:pt>
              </c:strCache>
            </c:strRef>
          </c:cat>
          <c:val>
            <c:numRef>
              <c:f>'資料數列格式-填滿'!$B$69:$B$72</c:f>
              <c:numCache>
                <c:formatCode>"$"#,##0</c:formatCode>
                <c:ptCount val="4"/>
                <c:pt idx="0">
                  <c:v>3329029</c:v>
                </c:pt>
                <c:pt idx="1">
                  <c:v>5106410</c:v>
                </c:pt>
                <c:pt idx="2">
                  <c:v>3334895</c:v>
                </c:pt>
                <c:pt idx="3">
                  <c:v>5651346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9BF-4C23-80A3-14F4BBBEB1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8897520"/>
        <c:axId val="668897912"/>
      </c:barChart>
      <c:catAx>
        <c:axId val="66889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68897912"/>
        <c:crosses val="autoZero"/>
        <c:auto val="1"/>
        <c:lblAlgn val="ctr"/>
        <c:lblOffset val="100"/>
        <c:noMultiLvlLbl val="0"/>
      </c:catAx>
      <c:valAx>
        <c:axId val="668897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68897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'資料數列格式-填滿'!$A$85</c:f>
              <c:strCache>
                <c:ptCount val="1"/>
                <c:pt idx="0">
                  <c:v>稅後盈餘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  <a:effectLst/>
            <a:sp3d/>
          </c:spPr>
          <c:invertIfNegative val="1"/>
          <c:cat>
            <c:strRef>
              <c:f>'資料數列格式-填滿'!$B$84:$G$84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'資料數列格式-填滿'!$B$85:$G$85</c:f>
              <c:numCache>
                <c:formatCode>#,##0</c:formatCode>
                <c:ptCount val="6"/>
                <c:pt idx="0">
                  <c:v>120500</c:v>
                </c:pt>
                <c:pt idx="1">
                  <c:v>-130600</c:v>
                </c:pt>
                <c:pt idx="2">
                  <c:v>240680</c:v>
                </c:pt>
                <c:pt idx="3">
                  <c:v>-232600</c:v>
                </c:pt>
                <c:pt idx="4">
                  <c:v>450000</c:v>
                </c:pt>
                <c:pt idx="5">
                  <c:v>380000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</a:ln>
                  <a:effectLst/>
                  <a:sp3d/>
                </c14:spPr>
              </c14:invertSolidFillFmt>
            </c:ext>
            <c:ext xmlns:c16="http://schemas.microsoft.com/office/drawing/2014/chart" uri="{C3380CC4-5D6E-409C-BE32-E72D297353CC}">
              <c16:uniqueId val="{00000000-AFE4-4E14-99DC-75F6AC2A1E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7758424"/>
        <c:axId val="1067758816"/>
        <c:axId val="0"/>
      </c:bar3DChart>
      <c:catAx>
        <c:axId val="1067758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67758816"/>
        <c:crosses val="autoZero"/>
        <c:auto val="1"/>
        <c:lblAlgn val="ctr"/>
        <c:lblOffset val="100"/>
        <c:noMultiLvlLbl val="0"/>
      </c:catAx>
      <c:valAx>
        <c:axId val="1067758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67758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'資料數列格式-填滿'!$B$103</c:f>
              <c:strCache>
                <c:ptCount val="1"/>
                <c:pt idx="0">
                  <c:v>業績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42C-4731-8764-C44E954A104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42C-4731-8764-C44E954A104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42C-4731-8764-C44E954A104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42C-4731-8764-C44E954A1043}"/>
              </c:ext>
            </c:extLst>
          </c:dPt>
          <c:cat>
            <c:strRef>
              <c:f>'資料數列格式-填滿'!$A$104:$A$107</c:f>
              <c:strCache>
                <c:ptCount val="4"/>
                <c:pt idx="0">
                  <c:v>COSTCO</c:v>
                </c:pt>
                <c:pt idx="1">
                  <c:v>大潤發</c:v>
                </c:pt>
                <c:pt idx="2">
                  <c:v>家樂福</c:v>
                </c:pt>
                <c:pt idx="3">
                  <c:v>愛買</c:v>
                </c:pt>
              </c:strCache>
            </c:strRef>
          </c:cat>
          <c:val>
            <c:numRef>
              <c:f>'資料數列格式-填滿'!$B$104:$B$107</c:f>
              <c:numCache>
                <c:formatCode>"$"#,##0</c:formatCode>
                <c:ptCount val="4"/>
                <c:pt idx="0">
                  <c:v>3329029</c:v>
                </c:pt>
                <c:pt idx="1">
                  <c:v>5106410</c:v>
                </c:pt>
                <c:pt idx="2">
                  <c:v>3334895</c:v>
                </c:pt>
                <c:pt idx="3">
                  <c:v>5651346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2C-4731-8764-C44E954A10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67759600"/>
        <c:axId val="583221392"/>
      </c:barChart>
      <c:catAx>
        <c:axId val="106775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83221392"/>
        <c:crosses val="autoZero"/>
        <c:auto val="1"/>
        <c:lblAlgn val="ctr"/>
        <c:lblOffset val="100"/>
        <c:noMultiLvlLbl val="0"/>
      </c:catAx>
      <c:valAx>
        <c:axId val="583221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6775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'資料數列格式-填滿-練習'!$A$2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48-4A45-B066-AB4E3FD6DFD0}"/>
            </c:ext>
          </c:extLst>
        </c:ser>
        <c:ser>
          <c:idx val="1"/>
          <c:order val="1"/>
          <c:tx>
            <c:strRef>
              <c:f>'資料數列格式-填滿-練習'!$A$3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48-4A45-B066-AB4E3FD6DFD0}"/>
            </c:ext>
          </c:extLst>
        </c:ser>
        <c:ser>
          <c:idx val="2"/>
          <c:order val="2"/>
          <c:tx>
            <c:strRef>
              <c:f>'資料數列格式-填滿-練習'!$A$4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48-4A45-B066-AB4E3FD6DF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83222176"/>
        <c:axId val="583222568"/>
        <c:axId val="0"/>
      </c:bar3DChart>
      <c:catAx>
        <c:axId val="5832221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83222568"/>
        <c:crosses val="autoZero"/>
        <c:auto val="1"/>
        <c:lblAlgn val="ctr"/>
        <c:lblOffset val="100"/>
        <c:noMultiLvlLbl val="0"/>
      </c:catAx>
      <c:valAx>
        <c:axId val="583222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83222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'資料數列格式-填滿-練習'!$A$2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9F-4DD6-840B-2B7FD3E4C953}"/>
            </c:ext>
          </c:extLst>
        </c:ser>
        <c:ser>
          <c:idx val="1"/>
          <c:order val="1"/>
          <c:tx>
            <c:strRef>
              <c:f>'資料數列格式-填滿-練習'!$A$3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9F-4DD6-840B-2B7FD3E4C953}"/>
            </c:ext>
          </c:extLst>
        </c:ser>
        <c:ser>
          <c:idx val="2"/>
          <c:order val="2"/>
          <c:tx>
            <c:strRef>
              <c:f>'資料數列格式-填滿-練習'!$A$4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9F-4DD6-840B-2B7FD3E4C9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68080392"/>
        <c:axId val="768080784"/>
        <c:axId val="0"/>
      </c:bar3DChart>
      <c:catAx>
        <c:axId val="768080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8080784"/>
        <c:crosses val="autoZero"/>
        <c:auto val="1"/>
        <c:lblAlgn val="ctr"/>
        <c:lblOffset val="100"/>
        <c:noMultiLvlLbl val="0"/>
      </c:catAx>
      <c:valAx>
        <c:axId val="7680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8080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'資料數列格式-填滿-練習'!$A$2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D1-43E8-A13F-09BF5EC5D9BE}"/>
            </c:ext>
          </c:extLst>
        </c:ser>
        <c:ser>
          <c:idx val="1"/>
          <c:order val="1"/>
          <c:tx>
            <c:strRef>
              <c:f>'資料數列格式-填滿-練習'!$A$3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D1-43E8-A13F-09BF5EC5D9BE}"/>
            </c:ext>
          </c:extLst>
        </c:ser>
        <c:ser>
          <c:idx val="2"/>
          <c:order val="2"/>
          <c:tx>
            <c:strRef>
              <c:f>'資料數列格式-填滿-練習'!$A$4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D1-43E8-A13F-09BF5EC5D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68081568"/>
        <c:axId val="768081960"/>
        <c:axId val="0"/>
      </c:bar3DChart>
      <c:catAx>
        <c:axId val="7680815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8081960"/>
        <c:crosses val="autoZero"/>
        <c:auto val="1"/>
        <c:lblAlgn val="ctr"/>
        <c:lblOffset val="100"/>
        <c:noMultiLvlLbl val="0"/>
      </c:catAx>
      <c:valAx>
        <c:axId val="768081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8081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'資料數列格式-填滿-練習'!$A$2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19-4126-B2F1-4E5B2D0B9ABF}"/>
            </c:ext>
          </c:extLst>
        </c:ser>
        <c:ser>
          <c:idx val="1"/>
          <c:order val="1"/>
          <c:tx>
            <c:strRef>
              <c:f>'資料數列格式-填滿-練習'!$A$3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19-4126-B2F1-4E5B2D0B9ABF}"/>
            </c:ext>
          </c:extLst>
        </c:ser>
        <c:ser>
          <c:idx val="2"/>
          <c:order val="2"/>
          <c:tx>
            <c:strRef>
              <c:f>'資料數列格式-填滿-練習'!$A$4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19-4126-B2F1-4E5B2D0B9A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09191648"/>
        <c:axId val="709192040"/>
        <c:axId val="0"/>
      </c:bar3DChart>
      <c:catAx>
        <c:axId val="709191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09192040"/>
        <c:crosses val="autoZero"/>
        <c:auto val="1"/>
        <c:lblAlgn val="ctr"/>
        <c:lblOffset val="100"/>
        <c:noMultiLvlLbl val="0"/>
      </c:catAx>
      <c:valAx>
        <c:axId val="709192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0919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'資料數列格式-填滿-練習'!$B$68</c:f>
              <c:strCache>
                <c:ptCount val="1"/>
                <c:pt idx="0">
                  <c:v>業績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'資料數列格式-填滿-練習'!$A$69:$A$72</c:f>
              <c:strCache>
                <c:ptCount val="4"/>
                <c:pt idx="0">
                  <c:v>COSTCO</c:v>
                </c:pt>
                <c:pt idx="1">
                  <c:v>大潤發</c:v>
                </c:pt>
                <c:pt idx="2">
                  <c:v>家樂福</c:v>
                </c:pt>
                <c:pt idx="3">
                  <c:v>愛買</c:v>
                </c:pt>
              </c:strCache>
            </c:strRef>
          </c:cat>
          <c:val>
            <c:numRef>
              <c:f>'資料數列格式-填滿-練習'!$B$69:$B$72</c:f>
              <c:numCache>
                <c:formatCode>"$"#,##0</c:formatCode>
                <c:ptCount val="4"/>
                <c:pt idx="0">
                  <c:v>3329029</c:v>
                </c:pt>
                <c:pt idx="1">
                  <c:v>5106410</c:v>
                </c:pt>
                <c:pt idx="2">
                  <c:v>3334895</c:v>
                </c:pt>
                <c:pt idx="3">
                  <c:v>5651346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94-4013-996B-D81D8B81EC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9192824"/>
        <c:axId val="709193216"/>
      </c:barChart>
      <c:catAx>
        <c:axId val="709192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09193216"/>
        <c:crosses val="autoZero"/>
        <c:auto val="1"/>
        <c:lblAlgn val="ctr"/>
        <c:lblOffset val="100"/>
        <c:noMultiLvlLbl val="0"/>
      </c:catAx>
      <c:valAx>
        <c:axId val="709193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09192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'資料數列格式-填滿-練習'!$A$84</c:f>
              <c:strCache>
                <c:ptCount val="1"/>
                <c:pt idx="0">
                  <c:v>稅後盈餘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'資料數列格式-填滿-練習'!$B$83:$G$83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'資料數列格式-填滿-練習'!$B$84:$G$84</c:f>
              <c:numCache>
                <c:formatCode>#,##0</c:formatCode>
                <c:ptCount val="6"/>
                <c:pt idx="0">
                  <c:v>120500</c:v>
                </c:pt>
                <c:pt idx="1">
                  <c:v>-130600</c:v>
                </c:pt>
                <c:pt idx="2">
                  <c:v>240680</c:v>
                </c:pt>
                <c:pt idx="3">
                  <c:v>-232600</c:v>
                </c:pt>
                <c:pt idx="4">
                  <c:v>450000</c:v>
                </c:pt>
                <c:pt idx="5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7D-4110-9323-53A8663E17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09194000"/>
        <c:axId val="709194392"/>
        <c:axId val="0"/>
      </c:bar3DChart>
      <c:catAx>
        <c:axId val="709194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09194392"/>
        <c:crosses val="autoZero"/>
        <c:auto val="1"/>
        <c:lblAlgn val="ctr"/>
        <c:lblOffset val="100"/>
        <c:noMultiLvlLbl val="0"/>
      </c:catAx>
      <c:valAx>
        <c:axId val="70919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0919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'資料數列格式-數列選項 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'資料數列格式-數列選項 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 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69-4ED7-A473-CAF6E43AB823}"/>
            </c:ext>
          </c:extLst>
        </c:ser>
        <c:ser>
          <c:idx val="1"/>
          <c:order val="1"/>
          <c:tx>
            <c:strRef>
              <c:f>'資料數列格式-數列選項 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'資料數列格式-數列選項 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 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69-4ED7-A473-CAF6E43AB823}"/>
            </c:ext>
          </c:extLst>
        </c:ser>
        <c:ser>
          <c:idx val="2"/>
          <c:order val="2"/>
          <c:tx>
            <c:strRef>
              <c:f>'資料數列格式-數列選項 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'資料數列格式-數列選項 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 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69-4ED7-A473-CAF6E43AB8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52326240"/>
        <c:axId val="752327808"/>
        <c:axId val="0"/>
      </c:bar3DChart>
      <c:catAx>
        <c:axId val="7523262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月別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327808"/>
        <c:crosses val="autoZero"/>
        <c:auto val="1"/>
        <c:lblAlgn val="ctr"/>
        <c:lblOffset val="100"/>
        <c:noMultiLvlLbl val="0"/>
      </c:catAx>
      <c:valAx>
        <c:axId val="752327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  <a:endParaRPr lang="en-US" altLang="zh-TW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326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'資料數列格式-填滿-練習'!$B$100</c:f>
              <c:strCache>
                <c:ptCount val="1"/>
                <c:pt idx="0">
                  <c:v>業績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'資料數列格式-填滿-練習'!$A$101:$A$104</c:f>
              <c:strCache>
                <c:ptCount val="4"/>
                <c:pt idx="0">
                  <c:v>COSTCO</c:v>
                </c:pt>
                <c:pt idx="1">
                  <c:v>大潤發</c:v>
                </c:pt>
                <c:pt idx="2">
                  <c:v>家樂福</c:v>
                </c:pt>
                <c:pt idx="3">
                  <c:v>愛買</c:v>
                </c:pt>
              </c:strCache>
            </c:strRef>
          </c:cat>
          <c:val>
            <c:numRef>
              <c:f>'資料數列格式-填滿-練習'!$B$101:$B$104</c:f>
              <c:numCache>
                <c:formatCode>"$"#,##0</c:formatCode>
                <c:ptCount val="4"/>
                <c:pt idx="0">
                  <c:v>3329029</c:v>
                </c:pt>
                <c:pt idx="1">
                  <c:v>5106410</c:v>
                </c:pt>
                <c:pt idx="2">
                  <c:v>3334895</c:v>
                </c:pt>
                <c:pt idx="3">
                  <c:v>5651346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D4-4293-9075-ABB43699DA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38679224"/>
        <c:axId val="1038679616"/>
      </c:barChart>
      <c:catAx>
        <c:axId val="1038679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38679616"/>
        <c:crosses val="autoZero"/>
        <c:auto val="1"/>
        <c:lblAlgn val="ctr"/>
        <c:lblOffset val="100"/>
        <c:noMultiLvlLbl val="0"/>
      </c:catAx>
      <c:valAx>
        <c:axId val="1038679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38679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'資料數列格式-框線'!$B$1</c:f>
              <c:strCache>
                <c:ptCount val="1"/>
                <c:pt idx="0">
                  <c:v>痛苦指數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FF0000"/>
              </a:solidFill>
            </a:ln>
            <a:effectLst/>
            <a:sp3d>
              <a:contourClr>
                <a:srgbClr val="FF0000"/>
              </a:contourClr>
            </a:sp3d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solidFill>
                  <a:srgbClr val="FF0000"/>
                </a:solidFill>
              </a:ln>
              <a:effectLst/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C87-4754-908A-D6EC933C4F04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>
                <a:solidFill>
                  <a:srgbClr val="FF0000"/>
                </a:solidFill>
              </a:ln>
              <a:effectLst/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C87-4754-908A-D6EC933C4F04}"/>
              </c:ext>
            </c:extLst>
          </c:dPt>
          <c:dPt>
            <c:idx val="2"/>
            <c:invertIfNegative val="0"/>
            <c:bubble3D val="0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>
                <a:solidFill>
                  <a:srgbClr val="FF0000"/>
                </a:solidFill>
              </a:ln>
              <a:effectLst/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C87-4754-908A-D6EC933C4F04}"/>
              </c:ext>
            </c:extLst>
          </c:dPt>
          <c:cat>
            <c:strRef>
              <c:f>'資料數列格式-框線'!$A$2:$A$4</c:f>
              <c:strCache>
                <c:ptCount val="3"/>
                <c:pt idx="0">
                  <c:v>台灣</c:v>
                </c:pt>
                <c:pt idx="1">
                  <c:v>南韓</c:v>
                </c:pt>
                <c:pt idx="2">
                  <c:v>日本</c:v>
                </c:pt>
              </c:strCache>
            </c:strRef>
          </c:cat>
          <c:val>
            <c:numRef>
              <c:f>'資料數列格式-框線'!$B$2:$B$4</c:f>
              <c:numCache>
                <c:formatCode>0.0%</c:formatCode>
                <c:ptCount val="3"/>
                <c:pt idx="0">
                  <c:v>4.5999999999999999E-2</c:v>
                </c:pt>
                <c:pt idx="1">
                  <c:v>5.3999999999999999E-2</c:v>
                </c:pt>
                <c:pt idx="2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C87-4754-908A-D6EC933C4F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38680400"/>
        <c:axId val="1038680792"/>
        <c:axId val="0"/>
      </c:bar3DChart>
      <c:catAx>
        <c:axId val="1038680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38680792"/>
        <c:crosses val="autoZero"/>
        <c:auto val="1"/>
        <c:lblAlgn val="ctr"/>
        <c:lblOffset val="100"/>
        <c:noMultiLvlLbl val="0"/>
      </c:catAx>
      <c:valAx>
        <c:axId val="1038680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38680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'資料數列格式-框線-練習'!$B$1</c:f>
              <c:strCache>
                <c:ptCount val="1"/>
                <c:pt idx="0">
                  <c:v>痛苦指數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9223-47EC-AFDA-A3CB068DBE23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9223-47EC-AFDA-A3CB068DBE23}"/>
              </c:ext>
            </c:extLst>
          </c:dPt>
          <c:dPt>
            <c:idx val="2"/>
            <c:invertIfNegative val="0"/>
            <c:bubble3D val="0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9223-47EC-AFDA-A3CB068DBE23}"/>
              </c:ext>
            </c:extLst>
          </c:dPt>
          <c:cat>
            <c:strRef>
              <c:f>'資料數列格式-框線-練習'!$A$2:$A$4</c:f>
              <c:strCache>
                <c:ptCount val="3"/>
                <c:pt idx="0">
                  <c:v>台灣</c:v>
                </c:pt>
                <c:pt idx="1">
                  <c:v>南韓</c:v>
                </c:pt>
                <c:pt idx="2">
                  <c:v>日本</c:v>
                </c:pt>
              </c:strCache>
            </c:strRef>
          </c:cat>
          <c:val>
            <c:numRef>
              <c:f>'資料數列格式-框線-練習'!$B$2:$B$4</c:f>
              <c:numCache>
                <c:formatCode>0.0%</c:formatCode>
                <c:ptCount val="3"/>
                <c:pt idx="0">
                  <c:v>4.5999999999999999E-2</c:v>
                </c:pt>
                <c:pt idx="1">
                  <c:v>5.3999999999999999E-2</c:v>
                </c:pt>
                <c:pt idx="2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223-47EC-AFDA-A3CB068DB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38681576"/>
        <c:axId val="1038681968"/>
        <c:axId val="0"/>
      </c:bar3DChart>
      <c:catAx>
        <c:axId val="1038681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38681968"/>
        <c:crosses val="autoZero"/>
        <c:auto val="1"/>
        <c:lblAlgn val="ctr"/>
        <c:lblOffset val="100"/>
        <c:noMultiLvlLbl val="0"/>
      </c:catAx>
      <c:valAx>
        <c:axId val="1038681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38681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'資料數列格式-標記'!$A$2</c:f>
              <c:strCache>
                <c:ptCount val="1"/>
                <c:pt idx="0">
                  <c:v>電視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'資料數列格式-標記'!$B$1:$G$1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'資料數列格式-標記'!$B$2:$G$2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2F-4C5B-A5CE-48B873F0D261}"/>
            </c:ext>
          </c:extLst>
        </c:ser>
        <c:ser>
          <c:idx val="1"/>
          <c:order val="1"/>
          <c:tx>
            <c:strRef>
              <c:f>'資料數列格式-標記'!$A$3</c:f>
              <c:strCache>
                <c:ptCount val="1"/>
                <c:pt idx="0">
                  <c:v>電冰箱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'資料數列格式-標記'!$B$1:$G$1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'資料數列格式-標記'!$B$3:$G$3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2F-4C5B-A5CE-48B873F0D261}"/>
            </c:ext>
          </c:extLst>
        </c:ser>
        <c:ser>
          <c:idx val="2"/>
          <c:order val="2"/>
          <c:tx>
            <c:strRef>
              <c:f>'資料數列格式-標記'!$A$4</c:f>
              <c:strCache>
                <c:ptCount val="1"/>
                <c:pt idx="0">
                  <c:v>冷氣機</c:v>
                </c:pt>
              </c:strCache>
            </c:strRef>
          </c:tx>
          <c:spPr>
            <a:ln w="28575" cap="rnd" cmpd="dbl">
              <a:solidFill>
                <a:srgbClr val="FF0000"/>
              </a:solidFill>
              <a:round/>
            </a:ln>
            <a:effectLst/>
          </c:spPr>
          <c:marker>
            <c:symbol val="star"/>
            <c:size val="5"/>
            <c:spPr>
              <a:noFill/>
              <a:ln w="12700">
                <a:solidFill>
                  <a:srgbClr val="FF0000"/>
                </a:solidFill>
              </a:ln>
              <a:effectLst/>
            </c:spPr>
          </c:marker>
          <c:cat>
            <c:strRef>
              <c:f>'資料數列格式-標記'!$B$1:$G$1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'資料數列格式-標記'!$B$4:$G$4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62F-4C5B-A5CE-48B873F0D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8682752"/>
        <c:axId val="578916240"/>
      </c:lineChart>
      <c:catAx>
        <c:axId val="10386827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78916240"/>
        <c:crosses val="autoZero"/>
        <c:auto val="1"/>
        <c:lblAlgn val="ctr"/>
        <c:lblOffset val="100"/>
        <c:noMultiLvlLbl val="0"/>
      </c:catAx>
      <c:valAx>
        <c:axId val="578916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38682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'資料數列格式-標記-練習'!$A$2</c:f>
              <c:strCache>
                <c:ptCount val="1"/>
                <c:pt idx="0">
                  <c:v>電視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'資料數列格式-標記-練習'!$B$1:$G$1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'資料數列格式-標記-練習'!$B$2:$G$2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C5-4872-B681-1AFAE6803BA3}"/>
            </c:ext>
          </c:extLst>
        </c:ser>
        <c:ser>
          <c:idx val="1"/>
          <c:order val="1"/>
          <c:tx>
            <c:strRef>
              <c:f>'資料數列格式-標記-練習'!$A$3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'資料數列格式-標記-練習'!$B$1:$G$1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'資料數列格式-標記-練習'!$B$3:$G$3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C5-4872-B681-1AFAE6803BA3}"/>
            </c:ext>
          </c:extLst>
        </c:ser>
        <c:ser>
          <c:idx val="2"/>
          <c:order val="2"/>
          <c:tx>
            <c:strRef>
              <c:f>'資料數列格式-標記-練習'!$A$4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'資料數列格式-標記-練習'!$B$1:$G$1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'資料數列格式-標記-練習'!$B$4:$G$4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2C5-4872-B681-1AFAE6803B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8917024"/>
        <c:axId val="578917416"/>
      </c:lineChart>
      <c:catAx>
        <c:axId val="578917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78917416"/>
        <c:crosses val="autoZero"/>
        <c:auto val="1"/>
        <c:lblAlgn val="ctr"/>
        <c:lblOffset val="100"/>
        <c:noMultiLvlLbl val="0"/>
      </c:catAx>
      <c:valAx>
        <c:axId val="578917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78917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'資料數列格式-陰影'!$B$1</c:f>
              <c:strCache>
                <c:ptCount val="1"/>
                <c:pt idx="0">
                  <c:v>痛苦指數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innerShdw blurRad="63500" dist="50800" dir="13500000">
                <a:srgbClr val="FF0000">
                  <a:alpha val="50000"/>
                </a:srgbClr>
              </a:innerShdw>
            </a:effectLst>
            <a:sp3d>
              <a:contourClr>
                <a:srgbClr val="FF0000"/>
              </a:contourClr>
            </a:sp3d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</a:ln>
              <a:effectLst>
                <a:innerShdw blurRad="63500" dist="50800" dir="13500000">
                  <a:srgbClr val="FF0000">
                    <a:alpha val="50000"/>
                  </a:srgbClr>
                </a:innerShdw>
              </a:effectLst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1AA-4FDE-B0AE-06338AC10C4A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>
                <a:noFill/>
              </a:ln>
              <a:effectLst>
                <a:innerShdw blurRad="63500" dist="50800" dir="13500000">
                  <a:srgbClr val="FF0000">
                    <a:alpha val="50000"/>
                  </a:srgbClr>
                </a:innerShdw>
              </a:effectLst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1AA-4FDE-B0AE-06338AC10C4A}"/>
              </c:ext>
            </c:extLst>
          </c:dPt>
          <c:dPt>
            <c:idx val="2"/>
            <c:invertIfNegative val="0"/>
            <c:bubble3D val="0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>
                <a:noFill/>
              </a:ln>
              <a:effectLst>
                <a:innerShdw blurRad="63500" dist="50800" dir="13500000">
                  <a:srgbClr val="FF0000">
                    <a:alpha val="50000"/>
                  </a:srgbClr>
                </a:innerShdw>
              </a:effectLst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71AA-4FDE-B0AE-06338AC10C4A}"/>
              </c:ext>
            </c:extLst>
          </c:dPt>
          <c:cat>
            <c:strRef>
              <c:f>'資料數列格式-陰影'!$A$2:$A$4</c:f>
              <c:strCache>
                <c:ptCount val="3"/>
                <c:pt idx="0">
                  <c:v>台灣</c:v>
                </c:pt>
                <c:pt idx="1">
                  <c:v>南韓</c:v>
                </c:pt>
                <c:pt idx="2">
                  <c:v>日本</c:v>
                </c:pt>
              </c:strCache>
            </c:strRef>
          </c:cat>
          <c:val>
            <c:numRef>
              <c:f>'資料數列格式-陰影'!$B$2:$B$4</c:f>
              <c:numCache>
                <c:formatCode>0.0%</c:formatCode>
                <c:ptCount val="3"/>
                <c:pt idx="0">
                  <c:v>4.5999999999999999E-2</c:v>
                </c:pt>
                <c:pt idx="1">
                  <c:v>5.3999999999999999E-2</c:v>
                </c:pt>
                <c:pt idx="2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1AA-4FDE-B0AE-06338AC10C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8918200"/>
        <c:axId val="578918592"/>
      </c:barChart>
      <c:catAx>
        <c:axId val="578918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78918592"/>
        <c:crosses val="autoZero"/>
        <c:auto val="1"/>
        <c:lblAlgn val="ctr"/>
        <c:lblOffset val="100"/>
        <c:noMultiLvlLbl val="0"/>
      </c:catAx>
      <c:valAx>
        <c:axId val="578918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78918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'資料數列格式-陰影-練習'!$B$1</c:f>
              <c:strCache>
                <c:ptCount val="1"/>
                <c:pt idx="0">
                  <c:v>痛苦指數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>
              <a:contourClr>
                <a:srgbClr val="FF0000"/>
              </a:contourClr>
            </a:sp3d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</a:ln>
              <a:effectLst/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E1D-4863-904D-10416BCF8641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>
                <a:noFill/>
              </a:ln>
              <a:effectLst/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E1D-4863-904D-10416BCF8641}"/>
              </c:ext>
            </c:extLst>
          </c:dPt>
          <c:dPt>
            <c:idx val="2"/>
            <c:invertIfNegative val="0"/>
            <c:bubble3D val="0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>
                <a:noFill/>
              </a:ln>
              <a:effectLst/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E1D-4863-904D-10416BCF8641}"/>
              </c:ext>
            </c:extLst>
          </c:dPt>
          <c:cat>
            <c:strRef>
              <c:f>'資料數列格式-陰影-練習'!$A$2:$A$4</c:f>
              <c:strCache>
                <c:ptCount val="3"/>
                <c:pt idx="0">
                  <c:v>台灣</c:v>
                </c:pt>
                <c:pt idx="1">
                  <c:v>南韓</c:v>
                </c:pt>
                <c:pt idx="2">
                  <c:v>日本</c:v>
                </c:pt>
              </c:strCache>
            </c:strRef>
          </c:cat>
          <c:val>
            <c:numRef>
              <c:f>'資料數列格式-陰影-練習'!$B$2:$B$4</c:f>
              <c:numCache>
                <c:formatCode>0.0%</c:formatCode>
                <c:ptCount val="3"/>
                <c:pt idx="0">
                  <c:v>4.5999999999999999E-2</c:v>
                </c:pt>
                <c:pt idx="1">
                  <c:v>5.3999999999999999E-2</c:v>
                </c:pt>
                <c:pt idx="2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E1D-4863-904D-10416BCF86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8919376"/>
        <c:axId val="578919768"/>
      </c:barChart>
      <c:catAx>
        <c:axId val="578919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78919768"/>
        <c:crosses val="autoZero"/>
        <c:auto val="1"/>
        <c:lblAlgn val="ctr"/>
        <c:lblOffset val="100"/>
        <c:noMultiLvlLbl val="0"/>
      </c:catAx>
      <c:valAx>
        <c:axId val="578919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7891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'資料數列格式-光暈'!$B$1</c:f>
              <c:strCache>
                <c:ptCount val="1"/>
                <c:pt idx="0">
                  <c:v>痛苦指數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glow rad="101600">
                <a:schemeClr val="accent1">
                  <a:satMod val="175000"/>
                  <a:alpha val="40000"/>
                </a:schemeClr>
              </a:glow>
            </a:effectLst>
            <a:sp3d>
              <a:contourClr>
                <a:srgbClr val="FF0000"/>
              </a:contourClr>
            </a:sp3d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</a:ln>
              <a:effectLst>
                <a:glow rad="101600">
                  <a:schemeClr val="accent1">
                    <a:satMod val="175000"/>
                    <a:alpha val="40000"/>
                  </a:schemeClr>
                </a:glow>
              </a:effectLst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B8E4-40BD-AB5B-80123E606030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>
                <a:noFill/>
              </a:ln>
              <a:effectLst>
                <a:glow rad="101600">
                  <a:schemeClr val="accent1">
                    <a:satMod val="175000"/>
                    <a:alpha val="40000"/>
                  </a:schemeClr>
                </a:glow>
              </a:effectLst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B8E4-40BD-AB5B-80123E606030}"/>
              </c:ext>
            </c:extLst>
          </c:dPt>
          <c:dPt>
            <c:idx val="2"/>
            <c:invertIfNegative val="0"/>
            <c:bubble3D val="0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>
                <a:noFill/>
              </a:ln>
              <a:effectLst>
                <a:glow rad="101600">
                  <a:schemeClr val="accent1">
                    <a:satMod val="175000"/>
                    <a:alpha val="40000"/>
                  </a:schemeClr>
                </a:glow>
              </a:effectLst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B8E4-40BD-AB5B-80123E606030}"/>
              </c:ext>
            </c:extLst>
          </c:dPt>
          <c:cat>
            <c:strRef>
              <c:f>'資料數列格式-光暈'!$A$2:$A$4</c:f>
              <c:strCache>
                <c:ptCount val="3"/>
                <c:pt idx="0">
                  <c:v>台灣</c:v>
                </c:pt>
                <c:pt idx="1">
                  <c:v>南韓</c:v>
                </c:pt>
                <c:pt idx="2">
                  <c:v>日本</c:v>
                </c:pt>
              </c:strCache>
            </c:strRef>
          </c:cat>
          <c:val>
            <c:numRef>
              <c:f>'資料數列格式-光暈'!$B$2:$B$4</c:f>
              <c:numCache>
                <c:formatCode>0.0%</c:formatCode>
                <c:ptCount val="3"/>
                <c:pt idx="0">
                  <c:v>4.5999999999999999E-2</c:v>
                </c:pt>
                <c:pt idx="1">
                  <c:v>5.3999999999999999E-2</c:v>
                </c:pt>
                <c:pt idx="2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E4-40BD-AB5B-80123E6060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50485840"/>
        <c:axId val="850486232"/>
      </c:barChart>
      <c:catAx>
        <c:axId val="850485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50486232"/>
        <c:crosses val="autoZero"/>
        <c:auto val="1"/>
        <c:lblAlgn val="ctr"/>
        <c:lblOffset val="100"/>
        <c:noMultiLvlLbl val="0"/>
      </c:catAx>
      <c:valAx>
        <c:axId val="850486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50485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'資料數列格式-光暈-練習'!$B$1</c:f>
              <c:strCache>
                <c:ptCount val="1"/>
                <c:pt idx="0">
                  <c:v>痛苦指數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>
              <a:contourClr>
                <a:srgbClr val="FF0000"/>
              </a:contourClr>
            </a:sp3d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</a:ln>
              <a:effectLst/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5DD-46FC-B74C-619D4622D213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>
                <a:noFill/>
              </a:ln>
              <a:effectLst/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5DD-46FC-B74C-619D4622D213}"/>
              </c:ext>
            </c:extLst>
          </c:dPt>
          <c:dPt>
            <c:idx val="2"/>
            <c:invertIfNegative val="0"/>
            <c:bubble3D val="0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>
                <a:noFill/>
              </a:ln>
              <a:effectLst/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5DD-46FC-B74C-619D4622D213}"/>
              </c:ext>
            </c:extLst>
          </c:dPt>
          <c:cat>
            <c:strRef>
              <c:f>'資料數列格式-光暈-練習'!$A$2:$A$4</c:f>
              <c:strCache>
                <c:ptCount val="3"/>
                <c:pt idx="0">
                  <c:v>台灣</c:v>
                </c:pt>
                <c:pt idx="1">
                  <c:v>南韓</c:v>
                </c:pt>
                <c:pt idx="2">
                  <c:v>日本</c:v>
                </c:pt>
              </c:strCache>
            </c:strRef>
          </c:cat>
          <c:val>
            <c:numRef>
              <c:f>'資料數列格式-光暈-練習'!$B$2:$B$4</c:f>
              <c:numCache>
                <c:formatCode>0.0%</c:formatCode>
                <c:ptCount val="3"/>
                <c:pt idx="0">
                  <c:v>4.5999999999999999E-2</c:v>
                </c:pt>
                <c:pt idx="1">
                  <c:v>5.3999999999999999E-2</c:v>
                </c:pt>
                <c:pt idx="2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5DD-46FC-B74C-619D4622D2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50487016"/>
        <c:axId val="850487408"/>
      </c:barChart>
      <c:catAx>
        <c:axId val="850487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50487408"/>
        <c:crosses val="autoZero"/>
        <c:auto val="1"/>
        <c:lblAlgn val="ctr"/>
        <c:lblOffset val="100"/>
        <c:noMultiLvlLbl val="0"/>
      </c:catAx>
      <c:valAx>
        <c:axId val="85048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50487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'資料數列格式-柔邊'!$B$1</c:f>
              <c:strCache>
                <c:ptCount val="1"/>
                <c:pt idx="0">
                  <c:v>痛苦指數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glow rad="101600">
                <a:schemeClr val="accent1">
                  <a:satMod val="175000"/>
                  <a:alpha val="40000"/>
                </a:schemeClr>
              </a:glow>
              <a:softEdge rad="63500"/>
            </a:effectLst>
            <a:sp3d>
              <a:contourClr>
                <a:srgbClr val="FF0000"/>
              </a:contourClr>
            </a:sp3d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</a:ln>
              <a:effectLst>
                <a:glow rad="101600">
                  <a:schemeClr val="accent1">
                    <a:satMod val="175000"/>
                    <a:alpha val="40000"/>
                  </a:schemeClr>
                </a:glow>
                <a:softEdge rad="63500"/>
              </a:effectLst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18D-4643-AF54-5D536D3AF693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>
                <a:noFill/>
              </a:ln>
              <a:effectLst>
                <a:glow rad="101600">
                  <a:schemeClr val="accent1">
                    <a:satMod val="175000"/>
                    <a:alpha val="40000"/>
                  </a:schemeClr>
                </a:glow>
                <a:softEdge rad="63500"/>
              </a:effectLst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A18D-4643-AF54-5D536D3AF693}"/>
              </c:ext>
            </c:extLst>
          </c:dPt>
          <c:dPt>
            <c:idx val="2"/>
            <c:invertIfNegative val="0"/>
            <c:bubble3D val="0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>
                <a:noFill/>
              </a:ln>
              <a:effectLst>
                <a:glow rad="101600">
                  <a:schemeClr val="accent1">
                    <a:satMod val="175000"/>
                    <a:alpha val="40000"/>
                  </a:schemeClr>
                </a:glow>
                <a:softEdge rad="63500"/>
              </a:effectLst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A18D-4643-AF54-5D536D3AF693}"/>
              </c:ext>
            </c:extLst>
          </c:dPt>
          <c:cat>
            <c:strRef>
              <c:f>'資料數列格式-柔邊'!$A$2:$A$4</c:f>
              <c:strCache>
                <c:ptCount val="3"/>
                <c:pt idx="0">
                  <c:v>台灣</c:v>
                </c:pt>
                <c:pt idx="1">
                  <c:v>南韓</c:v>
                </c:pt>
                <c:pt idx="2">
                  <c:v>日本</c:v>
                </c:pt>
              </c:strCache>
            </c:strRef>
          </c:cat>
          <c:val>
            <c:numRef>
              <c:f>'資料數列格式-柔邊'!$B$2:$B$4</c:f>
              <c:numCache>
                <c:formatCode>0.0%</c:formatCode>
                <c:ptCount val="3"/>
                <c:pt idx="0">
                  <c:v>4.5999999999999999E-2</c:v>
                </c:pt>
                <c:pt idx="1">
                  <c:v>5.3999999999999999E-2</c:v>
                </c:pt>
                <c:pt idx="2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18D-4643-AF54-5D536D3AF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50488192"/>
        <c:axId val="850488584"/>
      </c:barChart>
      <c:catAx>
        <c:axId val="85048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50488584"/>
        <c:crosses val="autoZero"/>
        <c:auto val="1"/>
        <c:lblAlgn val="ctr"/>
        <c:lblOffset val="100"/>
        <c:noMultiLvlLbl val="0"/>
      </c:catAx>
      <c:valAx>
        <c:axId val="850488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50488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'資料數列格式-數列選項 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'資料數列格式-數列選項 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 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67-47C2-9032-946C13B0411E}"/>
            </c:ext>
          </c:extLst>
        </c:ser>
        <c:ser>
          <c:idx val="1"/>
          <c:order val="1"/>
          <c:tx>
            <c:strRef>
              <c:f>'資料數列格式-數列選項 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'資料數列格式-數列選項 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 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67-47C2-9032-946C13B0411E}"/>
            </c:ext>
          </c:extLst>
        </c:ser>
        <c:ser>
          <c:idx val="2"/>
          <c:order val="2"/>
          <c:tx>
            <c:strRef>
              <c:f>'資料數列格式-數列選項 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'資料數列格式-數列選項 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 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67-47C2-9032-946C13B041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500"/>
        <c:shape val="box"/>
        <c:axId val="752325064"/>
        <c:axId val="752324672"/>
        <c:axId val="0"/>
      </c:bar3DChart>
      <c:catAx>
        <c:axId val="7523250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月別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324672"/>
        <c:crosses val="autoZero"/>
        <c:auto val="1"/>
        <c:lblAlgn val="ctr"/>
        <c:lblOffset val="100"/>
        <c:noMultiLvlLbl val="0"/>
      </c:catAx>
      <c:valAx>
        <c:axId val="752324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  <a:endParaRPr lang="en-US" altLang="zh-TW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325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'資料數列格式-柔邊-練習'!$B$1</c:f>
              <c:strCache>
                <c:ptCount val="1"/>
                <c:pt idx="0">
                  <c:v>痛苦指數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glow rad="101600">
                <a:schemeClr val="accent1">
                  <a:satMod val="175000"/>
                  <a:alpha val="40000"/>
                </a:schemeClr>
              </a:glow>
            </a:effectLst>
            <a:sp3d>
              <a:contourClr>
                <a:srgbClr val="FF0000"/>
              </a:contourClr>
            </a:sp3d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</a:ln>
              <a:effectLst>
                <a:glow rad="101600">
                  <a:schemeClr val="accent1">
                    <a:satMod val="175000"/>
                    <a:alpha val="40000"/>
                  </a:schemeClr>
                </a:glow>
              </a:effectLst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F31-4368-86C4-1DD21BDF9445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>
                <a:noFill/>
              </a:ln>
              <a:effectLst>
                <a:glow rad="101600">
                  <a:schemeClr val="accent1">
                    <a:satMod val="175000"/>
                    <a:alpha val="40000"/>
                  </a:schemeClr>
                </a:glow>
              </a:effectLst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F31-4368-86C4-1DD21BDF9445}"/>
              </c:ext>
            </c:extLst>
          </c:dPt>
          <c:dPt>
            <c:idx val="2"/>
            <c:invertIfNegative val="0"/>
            <c:bubble3D val="0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>
                <a:noFill/>
              </a:ln>
              <a:effectLst>
                <a:glow rad="101600">
                  <a:schemeClr val="accent1">
                    <a:satMod val="175000"/>
                    <a:alpha val="40000"/>
                  </a:schemeClr>
                </a:glow>
              </a:effectLst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F31-4368-86C4-1DD21BDF9445}"/>
              </c:ext>
            </c:extLst>
          </c:dPt>
          <c:cat>
            <c:strRef>
              <c:f>'資料數列格式-柔邊-練習'!$A$2:$A$4</c:f>
              <c:strCache>
                <c:ptCount val="3"/>
                <c:pt idx="0">
                  <c:v>台灣</c:v>
                </c:pt>
                <c:pt idx="1">
                  <c:v>南韓</c:v>
                </c:pt>
                <c:pt idx="2">
                  <c:v>日本</c:v>
                </c:pt>
              </c:strCache>
            </c:strRef>
          </c:cat>
          <c:val>
            <c:numRef>
              <c:f>'資料數列格式-柔邊-練習'!$B$2:$B$4</c:f>
              <c:numCache>
                <c:formatCode>0.0%</c:formatCode>
                <c:ptCount val="3"/>
                <c:pt idx="0">
                  <c:v>4.5999999999999999E-2</c:v>
                </c:pt>
                <c:pt idx="1">
                  <c:v>5.3999999999999999E-2</c:v>
                </c:pt>
                <c:pt idx="2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F31-4368-86C4-1DD21BDF94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53679864"/>
        <c:axId val="1053680256"/>
      </c:barChart>
      <c:catAx>
        <c:axId val="1053679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53680256"/>
        <c:crosses val="autoZero"/>
        <c:auto val="1"/>
        <c:lblAlgn val="ctr"/>
        <c:lblOffset val="100"/>
        <c:noMultiLvlLbl val="0"/>
      </c:catAx>
      <c:valAx>
        <c:axId val="1053680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53679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'資料數列格式-立體'!$B$1</c:f>
              <c:strCache>
                <c:ptCount val="1"/>
                <c:pt idx="0">
                  <c:v>痛苦指數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  <a:contourClr>
                <a:srgbClr val="000000"/>
              </a:contourClr>
            </a:sp3d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213-4442-848A-5B126B3996C1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213-4442-848A-5B126B3996C1}"/>
              </c:ext>
            </c:extLst>
          </c:dPt>
          <c:dPt>
            <c:idx val="2"/>
            <c:invertIfNegative val="0"/>
            <c:bubble3D val="0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213-4442-848A-5B126B3996C1}"/>
              </c:ext>
            </c:extLst>
          </c:dPt>
          <c:cat>
            <c:strRef>
              <c:f>'資料數列格式-立體'!$A$2:$A$4</c:f>
              <c:strCache>
                <c:ptCount val="3"/>
                <c:pt idx="0">
                  <c:v>台灣</c:v>
                </c:pt>
                <c:pt idx="1">
                  <c:v>南韓</c:v>
                </c:pt>
                <c:pt idx="2">
                  <c:v>日本</c:v>
                </c:pt>
              </c:strCache>
            </c:strRef>
          </c:cat>
          <c:val>
            <c:numRef>
              <c:f>'資料數列格式-立體'!$B$2:$B$4</c:f>
              <c:numCache>
                <c:formatCode>0.0%</c:formatCode>
                <c:ptCount val="3"/>
                <c:pt idx="0">
                  <c:v>4.5999999999999999E-2</c:v>
                </c:pt>
                <c:pt idx="1">
                  <c:v>5.3999999999999999E-2</c:v>
                </c:pt>
                <c:pt idx="2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213-4442-848A-5B126B3996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681040"/>
        <c:axId val="1053681432"/>
        <c:axId val="0"/>
      </c:bar3DChart>
      <c:catAx>
        <c:axId val="105368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53681432"/>
        <c:crosses val="autoZero"/>
        <c:auto val="1"/>
        <c:lblAlgn val="ctr"/>
        <c:lblOffset val="100"/>
        <c:noMultiLvlLbl val="0"/>
      </c:catAx>
      <c:valAx>
        <c:axId val="1053681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53681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'資料數列格式-立體-練習'!$B$1</c:f>
              <c:strCache>
                <c:ptCount val="1"/>
                <c:pt idx="0">
                  <c:v>痛苦指數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>
              <a:contourClr>
                <a:srgbClr val="FF0000"/>
              </a:contourClr>
            </a:sp3d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</a:ln>
              <a:effectLst/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64F-47B3-B622-B56AAE801971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>
                <a:noFill/>
              </a:ln>
              <a:effectLst/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64F-47B3-B622-B56AAE801971}"/>
              </c:ext>
            </c:extLst>
          </c:dPt>
          <c:dPt>
            <c:idx val="2"/>
            <c:invertIfNegative val="0"/>
            <c:bubble3D val="0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>
                <a:noFill/>
              </a:ln>
              <a:effectLst/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664F-47B3-B622-B56AAE801971}"/>
              </c:ext>
            </c:extLst>
          </c:dPt>
          <c:cat>
            <c:strRef>
              <c:f>'資料數列格式-立體-練習'!$A$2:$A$4</c:f>
              <c:strCache>
                <c:ptCount val="3"/>
                <c:pt idx="0">
                  <c:v>台灣</c:v>
                </c:pt>
                <c:pt idx="1">
                  <c:v>南韓</c:v>
                </c:pt>
                <c:pt idx="2">
                  <c:v>日本</c:v>
                </c:pt>
              </c:strCache>
            </c:strRef>
          </c:cat>
          <c:val>
            <c:numRef>
              <c:f>'資料數列格式-立體-練習'!$B$2:$B$4</c:f>
              <c:numCache>
                <c:formatCode>0.0%</c:formatCode>
                <c:ptCount val="3"/>
                <c:pt idx="0">
                  <c:v>4.5999999999999999E-2</c:v>
                </c:pt>
                <c:pt idx="1">
                  <c:v>5.3999999999999999E-2</c:v>
                </c:pt>
                <c:pt idx="2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64F-47B3-B622-B56AAE8019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682216"/>
        <c:axId val="1053682608"/>
        <c:axId val="0"/>
      </c:bar3DChart>
      <c:catAx>
        <c:axId val="1053682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53682608"/>
        <c:crosses val="autoZero"/>
        <c:auto val="1"/>
        <c:lblAlgn val="ctr"/>
        <c:lblOffset val="100"/>
        <c:noMultiLvlLbl val="0"/>
      </c:catAx>
      <c:valAx>
        <c:axId val="1053682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53682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gradFill flip="none" rotWithShape="1">
          <a:gsLst>
            <a:gs pos="0">
              <a:schemeClr val="accent6">
                <a:lumMod val="75000"/>
              </a:schemeClr>
            </a:gs>
            <a:gs pos="35000">
              <a:schemeClr val="accent4">
                <a:lumMod val="0"/>
                <a:lumOff val="100000"/>
              </a:schemeClr>
            </a:gs>
            <a:gs pos="100000">
              <a:schemeClr val="accent4">
                <a:lumMod val="100000"/>
              </a:schemeClr>
            </a:gs>
          </a:gsLst>
          <a:lin ang="5400000" scaled="1"/>
          <a:tileRect/>
        </a:gradFill>
        <a:ln>
          <a:noFill/>
        </a:ln>
        <a:effectLst>
          <a:glow rad="63500">
            <a:schemeClr val="accent2">
              <a:satMod val="175000"/>
              <a:alpha val="40000"/>
            </a:schemeClr>
          </a:glow>
        </a:effectLst>
        <a:scene3d>
          <a:camera prst="orthographicFront"/>
          <a:lightRig rig="threePt" dir="t"/>
        </a:scene3d>
        <a:sp3d>
          <a:bevelT/>
        </a:sp3d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'資料數列格式-圖表及各軸標題'!$A$2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'資料數列格式-圖表及各軸標題'!$B$1:$G$1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'資料數列格式-圖表及各軸標題'!$B$2:$G$2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AF-482C-B9B7-8F63547391BF}"/>
            </c:ext>
          </c:extLst>
        </c:ser>
        <c:ser>
          <c:idx val="1"/>
          <c:order val="1"/>
          <c:tx>
            <c:strRef>
              <c:f>'資料數列格式-圖表及各軸標題'!$A$3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'資料數列格式-圖表及各軸標題'!$B$1:$G$1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'資料數列格式-圖表及各軸標題'!$B$3:$G$3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AF-482C-B9B7-8F63547391BF}"/>
            </c:ext>
          </c:extLst>
        </c:ser>
        <c:ser>
          <c:idx val="2"/>
          <c:order val="2"/>
          <c:tx>
            <c:strRef>
              <c:f>'資料數列格式-圖表及各軸標題'!$A$4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'資料數列格式-圖表及各軸標題'!$B$1:$G$1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'資料數列格式-圖表及各軸標題'!$B$4:$G$4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AF-482C-B9B7-8F6354739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683392"/>
        <c:axId val="1053688656"/>
        <c:axId val="0"/>
      </c:bar3DChart>
      <c:catAx>
        <c:axId val="1053683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53688656"/>
        <c:crosses val="autoZero"/>
        <c:auto val="1"/>
        <c:lblAlgn val="ctr"/>
        <c:lblOffset val="100"/>
        <c:noMultiLvlLbl val="0"/>
      </c:catAx>
      <c:valAx>
        <c:axId val="1053688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53683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'資料數列格式-圖表及各軸標題-練習'!$A$2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'資料數列格式-圖表及各軸標題-練習'!$B$1:$G$1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'資料數列格式-圖表及各軸標題-練習'!$B$2:$G$2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00-4BF7-9819-7208076CFEDB}"/>
            </c:ext>
          </c:extLst>
        </c:ser>
        <c:ser>
          <c:idx val="1"/>
          <c:order val="1"/>
          <c:tx>
            <c:strRef>
              <c:f>'資料數列格式-圖表及各軸標題-練習'!$A$3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'資料數列格式-圖表及各軸標題-練習'!$B$1:$G$1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'資料數列格式-圖表及各軸標題-練習'!$B$3:$G$3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00-4BF7-9819-7208076CFEDB}"/>
            </c:ext>
          </c:extLst>
        </c:ser>
        <c:ser>
          <c:idx val="2"/>
          <c:order val="2"/>
          <c:tx>
            <c:strRef>
              <c:f>'資料數列格式-圖表及各軸標題-練習'!$A$4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'資料數列格式-圖表及各軸標題-練習'!$B$1:$G$1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'資料數列格式-圖表及各軸標題-練習'!$B$4:$G$4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00-4BF7-9819-7208076CFE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689440"/>
        <c:axId val="1053689832"/>
        <c:axId val="0"/>
      </c:bar3DChart>
      <c:catAx>
        <c:axId val="1053689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53689832"/>
        <c:crosses val="autoZero"/>
        <c:auto val="1"/>
        <c:lblAlgn val="ctr"/>
        <c:lblOffset val="100"/>
        <c:noMultiLvlLbl val="0"/>
      </c:catAx>
      <c:valAx>
        <c:axId val="1053689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53689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圖表區格式!$A$2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圖表區格式!$B$1:$G$1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圖表區格式!$B$2:$G$2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FB-437F-93E9-8A80EA8F85F7}"/>
            </c:ext>
          </c:extLst>
        </c:ser>
        <c:ser>
          <c:idx val="1"/>
          <c:order val="1"/>
          <c:tx>
            <c:strRef>
              <c:f>圖表區格式!$A$3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圖表區格式!$B$1:$G$1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圖表區格式!$B$3:$G$3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FB-437F-93E9-8A80EA8F85F7}"/>
            </c:ext>
          </c:extLst>
        </c:ser>
        <c:ser>
          <c:idx val="2"/>
          <c:order val="2"/>
          <c:tx>
            <c:strRef>
              <c:f>圖表區格式!$A$4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圖表區格式!$B$1:$G$1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圖表區格式!$B$4:$G$4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FB-437F-93E9-8A80EA8F85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690616"/>
        <c:axId val="1053691008"/>
        <c:axId val="0"/>
      </c:bar3DChart>
      <c:catAx>
        <c:axId val="10536906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53691008"/>
        <c:crosses val="autoZero"/>
        <c:auto val="1"/>
        <c:lblAlgn val="ctr"/>
        <c:lblOffset val="100"/>
        <c:noMultiLvlLbl val="0"/>
      </c:catAx>
      <c:valAx>
        <c:axId val="1053691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53690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3"/>
      <a:tile tx="0" ty="0" sx="100000" sy="100000" flip="none" algn="tl"/>
    </a:blipFill>
    <a:ln w="50800" cap="flat" cmpd="dbl" algn="ctr">
      <a:solidFill>
        <a:srgbClr val="FF0000"/>
      </a:solidFill>
      <a:round/>
    </a:ln>
    <a:effectLst>
      <a:outerShdw blurRad="50800" dist="38100" dir="18900000" sx="103000" sy="103000" algn="bl" rotWithShape="0">
        <a:srgbClr val="FF0000">
          <a:alpha val="40000"/>
        </a:srgbClr>
      </a:outerShdw>
    </a:effectLst>
    <a:scene3d>
      <a:camera prst="orthographicFront"/>
      <a:lightRig rig="threePt" dir="t"/>
    </a:scene3d>
    <a:sp3d>
      <a:bevelT w="139700" h="139700" prst="divot"/>
    </a:sp3d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'圖表區格式-練習'!$A$2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'圖表區格式-練習'!$B$1:$G$1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'圖表區格式-練習'!$B$2:$G$2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A9-4FD8-B3C7-D11189865733}"/>
            </c:ext>
          </c:extLst>
        </c:ser>
        <c:ser>
          <c:idx val="1"/>
          <c:order val="1"/>
          <c:tx>
            <c:strRef>
              <c:f>'圖表區格式-練習'!$A$3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'圖表區格式-練習'!$B$1:$G$1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'圖表區格式-練習'!$B$3:$G$3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A9-4FD8-B3C7-D11189865733}"/>
            </c:ext>
          </c:extLst>
        </c:ser>
        <c:ser>
          <c:idx val="2"/>
          <c:order val="2"/>
          <c:tx>
            <c:strRef>
              <c:f>'圖表區格式-練習'!$A$4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'圖表區格式-練習'!$B$1:$G$1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'圖表區格式-練習'!$B$4:$G$4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A9-4FD8-B3C7-D11189865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691792"/>
        <c:axId val="1053692184"/>
        <c:axId val="0"/>
      </c:bar3DChart>
      <c:catAx>
        <c:axId val="10536917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53692184"/>
        <c:crosses val="autoZero"/>
        <c:auto val="1"/>
        <c:lblAlgn val="ctr"/>
        <c:lblOffset val="100"/>
        <c:noMultiLvlLbl val="0"/>
      </c:catAx>
      <c:valAx>
        <c:axId val="1053692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053691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-80"/>
      <c:rotY val="8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'圖表區格式-立體格式'!$A$2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'圖表區格式-立體格式'!$B$1:$G$1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'圖表區格式-立體格式'!$B$2:$G$2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7D-4416-A270-22711619CF84}"/>
            </c:ext>
          </c:extLst>
        </c:ser>
        <c:ser>
          <c:idx val="1"/>
          <c:order val="1"/>
          <c:tx>
            <c:strRef>
              <c:f>'圖表區格式-立體格式'!$A$3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'圖表區格式-立體格式'!$B$1:$G$1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'圖表區格式-立體格式'!$B$3:$G$3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7D-4416-A270-22711619CF84}"/>
            </c:ext>
          </c:extLst>
        </c:ser>
        <c:ser>
          <c:idx val="2"/>
          <c:order val="2"/>
          <c:tx>
            <c:strRef>
              <c:f>'圖表區格式-立體格式'!$A$4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'圖表區格式-立體格式'!$B$1:$G$1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'圖表區格式-立體格式'!$B$4:$G$4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7D-4416-A270-22711619C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02246440"/>
        <c:axId val="702246832"/>
        <c:axId val="0"/>
      </c:bar3DChart>
      <c:catAx>
        <c:axId val="702246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02246832"/>
        <c:crosses val="autoZero"/>
        <c:auto val="1"/>
        <c:lblAlgn val="ctr"/>
        <c:lblOffset val="100"/>
        <c:noMultiLvlLbl val="0"/>
      </c:catAx>
      <c:valAx>
        <c:axId val="702246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02246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'圖表區格式-立體格式-練習'!$A$2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'圖表區格式-立體格式-練習'!$B$1:$G$1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'圖表區格式-立體格式-練習'!$B$2:$G$2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DC-4185-829A-DB8CAE636F88}"/>
            </c:ext>
          </c:extLst>
        </c:ser>
        <c:ser>
          <c:idx val="1"/>
          <c:order val="1"/>
          <c:tx>
            <c:strRef>
              <c:f>'圖表區格式-立體格式-練習'!$A$3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'圖表區格式-立體格式-練習'!$B$1:$G$1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'圖表區格式-立體格式-練習'!$B$3:$G$3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DC-4185-829A-DB8CAE636F88}"/>
            </c:ext>
          </c:extLst>
        </c:ser>
        <c:ser>
          <c:idx val="2"/>
          <c:order val="2"/>
          <c:tx>
            <c:strRef>
              <c:f>'圖表區格式-立體格式-練習'!$A$4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'圖表區格式-立體格式-練習'!$B$1:$G$1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'圖表區格式-立體格式-練習'!$B$4:$G$4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DC-4185-829A-DB8CAE636F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02247616"/>
        <c:axId val="702248008"/>
        <c:axId val="0"/>
      </c:bar3DChart>
      <c:catAx>
        <c:axId val="7022476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02248008"/>
        <c:crosses val="autoZero"/>
        <c:auto val="1"/>
        <c:lblAlgn val="ctr"/>
        <c:lblOffset val="100"/>
        <c:noMultiLvlLbl val="0"/>
      </c:catAx>
      <c:valAx>
        <c:axId val="702248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02247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stretch>
            <a:fillRect/>
          </a:stretch>
        </a:blipFill>
        <a:ln>
          <a:noFill/>
        </a:ln>
        <a:effectLst/>
        <a:sp3d/>
      </c:spPr>
    </c:sideWall>
    <c:backWall>
      <c:thickness val="0"/>
      <c:spPr>
        <a:blipFill>
          <a:blip xmlns:r="http://schemas.openxmlformats.org/officeDocument/2006/relationships" r:embed="rId3"/>
          <a:stretch>
            <a:fillRect/>
          </a:stretch>
        </a:blipFill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圖表牆格式!$A$2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圖表牆格式!$B$1:$G$1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圖表牆格式!$B$2:$G$2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5-4F00-B0DB-855E3C986C46}"/>
            </c:ext>
          </c:extLst>
        </c:ser>
        <c:ser>
          <c:idx val="1"/>
          <c:order val="1"/>
          <c:tx>
            <c:strRef>
              <c:f>圖表牆格式!$A$3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圖表牆格式!$B$1:$G$1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圖表牆格式!$B$3:$G$3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5-4F00-B0DB-855E3C986C46}"/>
            </c:ext>
          </c:extLst>
        </c:ser>
        <c:ser>
          <c:idx val="2"/>
          <c:order val="2"/>
          <c:tx>
            <c:strRef>
              <c:f>圖表牆格式!$A$4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圖表牆格式!$B$1:$G$1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圖表牆格式!$B$4:$G$4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5-4F00-B0DB-855E3C986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02248792"/>
        <c:axId val="702249184"/>
        <c:axId val="0"/>
      </c:bar3DChart>
      <c:catAx>
        <c:axId val="7022487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02249184"/>
        <c:crosses val="autoZero"/>
        <c:auto val="1"/>
        <c:lblAlgn val="ctr"/>
        <c:lblOffset val="100"/>
        <c:noMultiLvlLbl val="0"/>
      </c:catAx>
      <c:valAx>
        <c:axId val="702249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02248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'資料數列格式-數列選項 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'資料數列格式-數列選項 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 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96-4B4E-9E6B-3BB3A802E342}"/>
            </c:ext>
          </c:extLst>
        </c:ser>
        <c:ser>
          <c:idx val="1"/>
          <c:order val="1"/>
          <c:tx>
            <c:strRef>
              <c:f>'資料數列格式-數列選項 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'資料數列格式-數列選項 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 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96-4B4E-9E6B-3BB3A802E342}"/>
            </c:ext>
          </c:extLst>
        </c:ser>
        <c:ser>
          <c:idx val="2"/>
          <c:order val="2"/>
          <c:tx>
            <c:strRef>
              <c:f>'資料數列格式-數列選項 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'資料數列格式-數列選項 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 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96-4B4E-9E6B-3BB3A802E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shape val="box"/>
        <c:axId val="752331728"/>
        <c:axId val="752331336"/>
        <c:axId val="0"/>
      </c:bar3DChart>
      <c:catAx>
        <c:axId val="752331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月別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331336"/>
        <c:crosses val="autoZero"/>
        <c:auto val="1"/>
        <c:lblAlgn val="ctr"/>
        <c:lblOffset val="100"/>
        <c:noMultiLvlLbl val="0"/>
      </c:catAx>
      <c:valAx>
        <c:axId val="752331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  <a:endParaRPr lang="en-US" altLang="zh-TW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33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'圖表牆格式-練習'!$A$2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'圖表牆格式-練習'!$B$1:$G$1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'圖表牆格式-練習'!$B$2:$G$2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FA-4219-B729-0C6AB26D69B4}"/>
            </c:ext>
          </c:extLst>
        </c:ser>
        <c:ser>
          <c:idx val="1"/>
          <c:order val="1"/>
          <c:tx>
            <c:strRef>
              <c:f>'圖表牆格式-練習'!$A$3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'圖表牆格式-練習'!$B$1:$G$1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'圖表牆格式-練習'!$B$3:$G$3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FA-4219-B729-0C6AB26D69B4}"/>
            </c:ext>
          </c:extLst>
        </c:ser>
        <c:ser>
          <c:idx val="2"/>
          <c:order val="2"/>
          <c:tx>
            <c:strRef>
              <c:f>'圖表牆格式-練習'!$A$4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'圖表牆格式-練習'!$B$1:$G$1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'圖表牆格式-練習'!$B$4:$G$4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FA-4219-B729-0C6AB26D69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66771448"/>
        <c:axId val="766771840"/>
        <c:axId val="0"/>
      </c:bar3DChart>
      <c:catAx>
        <c:axId val="7667714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6771840"/>
        <c:crosses val="autoZero"/>
        <c:auto val="1"/>
        <c:lblAlgn val="ctr"/>
        <c:lblOffset val="100"/>
        <c:noMultiLvlLbl val="0"/>
      </c:catAx>
      <c:valAx>
        <c:axId val="766771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6771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圖表底板!$B$1</c:f>
              <c:strCache>
                <c:ptCount val="1"/>
                <c:pt idx="0">
                  <c:v>痛苦指數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>
              <a:contourClr>
                <a:srgbClr val="FF0000"/>
              </a:contourClr>
            </a:sp3d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>
                <a:noFill/>
              </a:ln>
              <a:effectLst/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A87-4D18-BA6C-2322DF8236CB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>
                <a:noFill/>
              </a:ln>
              <a:effectLst/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A87-4D18-BA6C-2322DF8236CB}"/>
              </c:ext>
            </c:extLst>
          </c:dPt>
          <c:dPt>
            <c:idx val="2"/>
            <c:invertIfNegative val="0"/>
            <c:bubble3D val="0"/>
            <c:spPr>
              <a:blipFill>
                <a:blip xmlns:r="http://schemas.openxmlformats.org/officeDocument/2006/relationships" r:embed="rId6"/>
                <a:stretch>
                  <a:fillRect/>
                </a:stretch>
              </a:blipFill>
              <a:ln>
                <a:noFill/>
              </a:ln>
              <a:effectLst/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A87-4D18-BA6C-2322DF8236CB}"/>
              </c:ext>
            </c:extLst>
          </c:dPt>
          <c:cat>
            <c:strRef>
              <c:f>圖表底板!$A$2:$A$4</c:f>
              <c:strCache>
                <c:ptCount val="3"/>
                <c:pt idx="0">
                  <c:v>台灣</c:v>
                </c:pt>
                <c:pt idx="1">
                  <c:v>南韓</c:v>
                </c:pt>
                <c:pt idx="2">
                  <c:v>日本</c:v>
                </c:pt>
              </c:strCache>
            </c:strRef>
          </c:cat>
          <c:val>
            <c:numRef>
              <c:f>圖表底板!$B$2:$B$4</c:f>
              <c:numCache>
                <c:formatCode>0.0%</c:formatCode>
                <c:ptCount val="3"/>
                <c:pt idx="0">
                  <c:v>4.5999999999999999E-2</c:v>
                </c:pt>
                <c:pt idx="1">
                  <c:v>5.3999999999999999E-2</c:v>
                </c:pt>
                <c:pt idx="2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A87-4D18-BA6C-2322DF823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66772624"/>
        <c:axId val="766773016"/>
        <c:axId val="0"/>
      </c:bar3DChart>
      <c:catAx>
        <c:axId val="76677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6773016"/>
        <c:crosses val="autoZero"/>
        <c:auto val="1"/>
        <c:lblAlgn val="ctr"/>
        <c:lblOffset val="100"/>
        <c:noMultiLvlLbl val="0"/>
      </c:catAx>
      <c:valAx>
        <c:axId val="766773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6772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'圖表底板-練習'!$B$1</c:f>
              <c:strCache>
                <c:ptCount val="1"/>
                <c:pt idx="0">
                  <c:v>痛苦指數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>
              <a:contourClr>
                <a:srgbClr val="FF0000"/>
              </a:contourClr>
            </a:sp3d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</a:ln>
              <a:effectLst/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C079-47A7-A391-67BF762A5DA2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>
                <a:noFill/>
              </a:ln>
              <a:effectLst/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C079-47A7-A391-67BF762A5DA2}"/>
              </c:ext>
            </c:extLst>
          </c:dPt>
          <c:dPt>
            <c:idx val="2"/>
            <c:invertIfNegative val="0"/>
            <c:bubble3D val="0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>
                <a:noFill/>
              </a:ln>
              <a:effectLst/>
              <a:sp3d>
                <a:contourClr>
                  <a:srgbClr val="FF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C079-47A7-A391-67BF762A5DA2}"/>
              </c:ext>
            </c:extLst>
          </c:dPt>
          <c:cat>
            <c:strRef>
              <c:f>'圖表底板-練習'!$A$2:$A$4</c:f>
              <c:strCache>
                <c:ptCount val="3"/>
                <c:pt idx="0">
                  <c:v>台灣</c:v>
                </c:pt>
                <c:pt idx="1">
                  <c:v>南韓</c:v>
                </c:pt>
                <c:pt idx="2">
                  <c:v>日本</c:v>
                </c:pt>
              </c:strCache>
            </c:strRef>
          </c:cat>
          <c:val>
            <c:numRef>
              <c:f>'圖表底板-練習'!$B$2:$B$4</c:f>
              <c:numCache>
                <c:formatCode>0.0%</c:formatCode>
                <c:ptCount val="3"/>
                <c:pt idx="0">
                  <c:v>4.5999999999999999E-2</c:v>
                </c:pt>
                <c:pt idx="1">
                  <c:v>5.3999999999999999E-2</c:v>
                </c:pt>
                <c:pt idx="2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079-47A7-A391-67BF762A5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66773800"/>
        <c:axId val="766774192"/>
        <c:axId val="0"/>
      </c:bar3DChart>
      <c:catAx>
        <c:axId val="766773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6774192"/>
        <c:crosses val="autoZero"/>
        <c:auto val="1"/>
        <c:lblAlgn val="ctr"/>
        <c:lblOffset val="100"/>
        <c:noMultiLvlLbl val="0"/>
      </c:catAx>
      <c:valAx>
        <c:axId val="766774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6773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圖例格式!$A$2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圖例格式!$B$1:$G$1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圖例格式!$B$2:$G$2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7A-4C13-B91C-F6B63DEAEC5E}"/>
            </c:ext>
          </c:extLst>
        </c:ser>
        <c:ser>
          <c:idx val="1"/>
          <c:order val="1"/>
          <c:tx>
            <c:strRef>
              <c:f>圖例格式!$A$3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圖例格式!$B$1:$G$1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圖例格式!$B$3:$G$3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7A-4C13-B91C-F6B63DEAEC5E}"/>
            </c:ext>
          </c:extLst>
        </c:ser>
        <c:ser>
          <c:idx val="2"/>
          <c:order val="2"/>
          <c:tx>
            <c:strRef>
              <c:f>圖例格式!$A$4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圖例格式!$B$1:$G$1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圖例格式!$B$4:$G$4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7A-4C13-B91C-F6B63DEAEC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66774976"/>
        <c:axId val="759775720"/>
        <c:axId val="0"/>
      </c:bar3DChart>
      <c:catAx>
        <c:axId val="766774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9775720"/>
        <c:crosses val="autoZero"/>
        <c:auto val="1"/>
        <c:lblAlgn val="ctr"/>
        <c:lblOffset val="100"/>
        <c:noMultiLvlLbl val="0"/>
      </c:catAx>
      <c:valAx>
        <c:axId val="759775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6774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gradFill flip="none" rotWithShape="1">
          <a:gsLst>
            <a:gs pos="0">
              <a:schemeClr val="accent1">
                <a:lumMod val="0"/>
                <a:lumOff val="100000"/>
              </a:schemeClr>
            </a:gs>
            <a:gs pos="35000">
              <a:schemeClr val="accent1">
                <a:lumMod val="0"/>
                <a:lumOff val="100000"/>
              </a:schemeClr>
            </a:gs>
            <a:gs pos="100000">
              <a:schemeClr val="accent1">
                <a:lumMod val="100000"/>
              </a:schemeClr>
            </a:gs>
          </a:gsLst>
          <a:lin ang="5400000" scaled="1"/>
          <a:tileRect/>
        </a:gra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'圖例格式-練習'!$A$2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'圖例格式-練習'!$B$1:$G$1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'圖例格式-練習'!$B$2:$G$2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AE-44E5-91DC-17426594B880}"/>
            </c:ext>
          </c:extLst>
        </c:ser>
        <c:ser>
          <c:idx val="1"/>
          <c:order val="1"/>
          <c:tx>
            <c:strRef>
              <c:f>'圖例格式-練習'!$A$3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'圖例格式-練習'!$B$1:$G$1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'圖例格式-練習'!$B$3:$G$3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AE-44E5-91DC-17426594B880}"/>
            </c:ext>
          </c:extLst>
        </c:ser>
        <c:ser>
          <c:idx val="2"/>
          <c:order val="2"/>
          <c:tx>
            <c:strRef>
              <c:f>'圖例格式-練習'!$A$4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'圖例格式-練習'!$B$1:$G$1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'圖例格式-練習'!$B$4:$G$4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AE-44E5-91DC-17426594B8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59776504"/>
        <c:axId val="759776896"/>
        <c:axId val="0"/>
      </c:bar3DChart>
      <c:catAx>
        <c:axId val="759776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9776896"/>
        <c:crosses val="autoZero"/>
        <c:auto val="1"/>
        <c:lblAlgn val="ctr"/>
        <c:lblOffset val="100"/>
        <c:noMultiLvlLbl val="0"/>
      </c:catAx>
      <c:valAx>
        <c:axId val="75977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9776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格線!$A$2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格線!$B$1:$G$1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格線!$B$2:$G$2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BA-499C-BFBA-22675B81DDE5}"/>
            </c:ext>
          </c:extLst>
        </c:ser>
        <c:ser>
          <c:idx val="1"/>
          <c:order val="1"/>
          <c:tx>
            <c:strRef>
              <c:f>格線!$A$3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格線!$B$1:$G$1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格線!$B$3:$G$3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BA-499C-BFBA-22675B81DDE5}"/>
            </c:ext>
          </c:extLst>
        </c:ser>
        <c:ser>
          <c:idx val="2"/>
          <c:order val="2"/>
          <c:tx>
            <c:strRef>
              <c:f>格線!$A$4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格線!$B$1:$G$1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格線!$B$4:$G$4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BA-499C-BFBA-22675B81D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59777680"/>
        <c:axId val="759778072"/>
        <c:axId val="0"/>
      </c:bar3DChart>
      <c:catAx>
        <c:axId val="7597776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9778072"/>
        <c:crosses val="autoZero"/>
        <c:auto val="1"/>
        <c:lblAlgn val="ctr"/>
        <c:lblOffset val="100"/>
        <c:noMultiLvlLbl val="0"/>
      </c:catAx>
      <c:valAx>
        <c:axId val="759778072"/>
        <c:scaling>
          <c:orientation val="minMax"/>
        </c:scaling>
        <c:delete val="0"/>
        <c:axPos val="l"/>
        <c:majorGridlines>
          <c:spPr>
            <a:ln w="19050" cap="flat" cmpd="sng" algn="ctr">
              <a:solidFill>
                <a:srgbClr val="FF0000"/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9777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'格線-練習'!$A$2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'格線-練習'!$B$1:$G$1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'格線-練習'!$B$2:$G$2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5C-4668-86A4-01471B5FC201}"/>
            </c:ext>
          </c:extLst>
        </c:ser>
        <c:ser>
          <c:idx val="1"/>
          <c:order val="1"/>
          <c:tx>
            <c:strRef>
              <c:f>'格線-練習'!$A$3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'格線-練習'!$B$1:$G$1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'格線-練習'!$B$3:$G$3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5C-4668-86A4-01471B5FC201}"/>
            </c:ext>
          </c:extLst>
        </c:ser>
        <c:ser>
          <c:idx val="2"/>
          <c:order val="2"/>
          <c:tx>
            <c:strRef>
              <c:f>'格線-練習'!$A$4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'格線-練習'!$B$1:$G$1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'格線-練習'!$B$4:$G$4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5C-4668-86A4-01471B5FC2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59778856"/>
        <c:axId val="759779248"/>
        <c:axId val="0"/>
      </c:bar3DChart>
      <c:catAx>
        <c:axId val="759778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9779248"/>
        <c:crosses val="autoZero"/>
        <c:auto val="1"/>
        <c:lblAlgn val="ctr"/>
        <c:lblOffset val="100"/>
        <c:noMultiLvlLbl val="0"/>
      </c:catAx>
      <c:valAx>
        <c:axId val="75977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9778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數值座標軸格式1!$A$2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數值座標軸格式1!$B$1:$G$1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數值座標軸格式1!$B$2:$G$2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65-49D1-8164-61C9BC53DFD4}"/>
            </c:ext>
          </c:extLst>
        </c:ser>
        <c:ser>
          <c:idx val="1"/>
          <c:order val="1"/>
          <c:tx>
            <c:strRef>
              <c:f>數值座標軸格式1!$A$3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數值座標軸格式1!$B$1:$G$1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數值座標軸格式1!$B$3:$G$3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65-49D1-8164-61C9BC53DFD4}"/>
            </c:ext>
          </c:extLst>
        </c:ser>
        <c:ser>
          <c:idx val="2"/>
          <c:order val="2"/>
          <c:tx>
            <c:strRef>
              <c:f>數值座標軸格式1!$A$4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數值座標軸格式1!$B$1:$G$1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數值座標軸格式1!$B$4:$G$4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65-49D1-8164-61C9BC53DF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59780032"/>
        <c:axId val="759780424"/>
        <c:axId val="0"/>
      </c:bar3DChart>
      <c:catAx>
        <c:axId val="7597800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9780424"/>
        <c:crosses val="autoZero"/>
        <c:auto val="1"/>
        <c:lblAlgn val="ctr"/>
        <c:lblOffset val="100"/>
        <c:noMultiLvlLbl val="0"/>
      </c:catAx>
      <c:valAx>
        <c:axId val="759780424"/>
        <c:scaling>
          <c:orientation val="minMax"/>
          <c:max val="1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9780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'數值座標軸格式1-練習'!$A$2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'數值座標軸格式1-練習'!$B$1:$G$1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'數值座標軸格式1-練習'!$B$2:$G$2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56-4756-B9FF-34E9E1AACB59}"/>
            </c:ext>
          </c:extLst>
        </c:ser>
        <c:ser>
          <c:idx val="1"/>
          <c:order val="1"/>
          <c:tx>
            <c:strRef>
              <c:f>'數值座標軸格式1-練習'!$A$3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'數值座標軸格式1-練習'!$B$1:$G$1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'數值座標軸格式1-練習'!$B$3:$G$3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56-4756-B9FF-34E9E1AACB59}"/>
            </c:ext>
          </c:extLst>
        </c:ser>
        <c:ser>
          <c:idx val="2"/>
          <c:order val="2"/>
          <c:tx>
            <c:strRef>
              <c:f>'數值座標軸格式1-練習'!$A$4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'數值座標軸格式1-練習'!$B$1:$G$1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'數值座標軸格式1-練習'!$B$4:$G$4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56-4756-B9FF-34E9E1AACB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59781208"/>
        <c:axId val="759781600"/>
        <c:axId val="0"/>
      </c:bar3DChart>
      <c:catAx>
        <c:axId val="7597812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9781600"/>
        <c:crosses val="autoZero"/>
        <c:auto val="1"/>
        <c:lblAlgn val="ctr"/>
        <c:lblOffset val="100"/>
        <c:noMultiLvlLbl val="0"/>
      </c:catAx>
      <c:valAx>
        <c:axId val="759781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9781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十二月份股價趨勢圖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數值座標軸格式2!$B$1</c:f>
              <c:strCache>
                <c:ptCount val="1"/>
                <c:pt idx="0">
                  <c:v>成交量</c:v>
                </c:pt>
              </c:strCache>
            </c:strRef>
          </c:tx>
          <c:spPr>
            <a:solidFill>
              <a:schemeClr val="accent1"/>
            </a:solidFill>
            <a:ln w="19050">
              <a:noFill/>
            </a:ln>
            <a:effectLst/>
          </c:spPr>
          <c:invertIfNegative val="0"/>
          <c:cat>
            <c:numRef>
              <c:f>數值座標軸格式2!$A$2:$A$15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數值座標軸格式2!$B$2:$B$15</c:f>
              <c:numCache>
                <c:formatCode>General</c:formatCode>
                <c:ptCount val="14"/>
                <c:pt idx="0">
                  <c:v>1200</c:v>
                </c:pt>
                <c:pt idx="1">
                  <c:v>1250</c:v>
                </c:pt>
                <c:pt idx="2">
                  <c:v>1500</c:v>
                </c:pt>
                <c:pt idx="3">
                  <c:v>1600</c:v>
                </c:pt>
                <c:pt idx="4">
                  <c:v>2500</c:v>
                </c:pt>
                <c:pt idx="5">
                  <c:v>2400</c:v>
                </c:pt>
                <c:pt idx="6">
                  <c:v>3000</c:v>
                </c:pt>
                <c:pt idx="7">
                  <c:v>3600</c:v>
                </c:pt>
                <c:pt idx="8">
                  <c:v>3000</c:v>
                </c:pt>
                <c:pt idx="9">
                  <c:v>2560</c:v>
                </c:pt>
                <c:pt idx="10">
                  <c:v>2000</c:v>
                </c:pt>
                <c:pt idx="11">
                  <c:v>2200</c:v>
                </c:pt>
                <c:pt idx="12">
                  <c:v>2000</c:v>
                </c:pt>
                <c:pt idx="13">
                  <c:v>1800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E9-4CC0-8200-B2BD6F865D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59782384"/>
        <c:axId val="759782776"/>
      </c:barChart>
      <c:stockChart>
        <c:ser>
          <c:idx val="1"/>
          <c:order val="1"/>
          <c:tx>
            <c:strRef>
              <c:f>數值座標軸格式2!$C$1</c:f>
              <c:strCache>
                <c:ptCount val="1"/>
                <c:pt idx="0">
                  <c:v>開盤價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數值座標軸格式2!$A$2:$A$15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數值座標軸格式2!$C$2:$C$15</c:f>
              <c:numCache>
                <c:formatCode>General</c:formatCode>
                <c:ptCount val="14"/>
                <c:pt idx="0">
                  <c:v>52</c:v>
                </c:pt>
                <c:pt idx="1">
                  <c:v>53</c:v>
                </c:pt>
                <c:pt idx="2">
                  <c:v>56</c:v>
                </c:pt>
                <c:pt idx="3">
                  <c:v>62</c:v>
                </c:pt>
                <c:pt idx="4">
                  <c:v>60</c:v>
                </c:pt>
                <c:pt idx="5">
                  <c:v>56</c:v>
                </c:pt>
                <c:pt idx="6">
                  <c:v>54</c:v>
                </c:pt>
                <c:pt idx="7">
                  <c:v>50</c:v>
                </c:pt>
                <c:pt idx="8">
                  <c:v>50</c:v>
                </c:pt>
                <c:pt idx="9">
                  <c:v>55</c:v>
                </c:pt>
                <c:pt idx="10">
                  <c:v>60</c:v>
                </c:pt>
                <c:pt idx="11">
                  <c:v>66</c:v>
                </c:pt>
                <c:pt idx="12">
                  <c:v>71</c:v>
                </c:pt>
                <c:pt idx="13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E9-4CC0-8200-B2BD6F865DFE}"/>
            </c:ext>
          </c:extLst>
        </c:ser>
        <c:ser>
          <c:idx val="2"/>
          <c:order val="2"/>
          <c:tx>
            <c:strRef>
              <c:f>數值座標軸格式2!$D$1</c:f>
              <c:strCache>
                <c:ptCount val="1"/>
                <c:pt idx="0">
                  <c:v>最高價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數值座標軸格式2!$A$2:$A$15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數值座標軸格式2!$D$2:$D$15</c:f>
              <c:numCache>
                <c:formatCode>General</c:formatCode>
                <c:ptCount val="14"/>
                <c:pt idx="0">
                  <c:v>56</c:v>
                </c:pt>
                <c:pt idx="1">
                  <c:v>56</c:v>
                </c:pt>
                <c:pt idx="2">
                  <c:v>62</c:v>
                </c:pt>
                <c:pt idx="3">
                  <c:v>62</c:v>
                </c:pt>
                <c:pt idx="4">
                  <c:v>60</c:v>
                </c:pt>
                <c:pt idx="5">
                  <c:v>57</c:v>
                </c:pt>
                <c:pt idx="6">
                  <c:v>55</c:v>
                </c:pt>
                <c:pt idx="7">
                  <c:v>55</c:v>
                </c:pt>
                <c:pt idx="8">
                  <c:v>56</c:v>
                </c:pt>
                <c:pt idx="9">
                  <c:v>58</c:v>
                </c:pt>
                <c:pt idx="10">
                  <c:v>66</c:v>
                </c:pt>
                <c:pt idx="11">
                  <c:v>70</c:v>
                </c:pt>
                <c:pt idx="12">
                  <c:v>76</c:v>
                </c:pt>
                <c:pt idx="13">
                  <c:v>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E9-4CC0-8200-B2BD6F865DFE}"/>
            </c:ext>
          </c:extLst>
        </c:ser>
        <c:ser>
          <c:idx val="3"/>
          <c:order val="3"/>
          <c:tx>
            <c:strRef>
              <c:f>數值座標軸格式2!$E$1</c:f>
              <c:strCache>
                <c:ptCount val="1"/>
                <c:pt idx="0">
                  <c:v>最低價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數值座標軸格式2!$A$2:$A$15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數值座標軸格式2!$E$2:$E$15</c:f>
              <c:numCache>
                <c:formatCode>General</c:formatCode>
                <c:ptCount val="14"/>
                <c:pt idx="0">
                  <c:v>50</c:v>
                </c:pt>
                <c:pt idx="1">
                  <c:v>52</c:v>
                </c:pt>
                <c:pt idx="2">
                  <c:v>56</c:v>
                </c:pt>
                <c:pt idx="3">
                  <c:v>58</c:v>
                </c:pt>
                <c:pt idx="4">
                  <c:v>56</c:v>
                </c:pt>
                <c:pt idx="5">
                  <c:v>52</c:v>
                </c:pt>
                <c:pt idx="6">
                  <c:v>50</c:v>
                </c:pt>
                <c:pt idx="7">
                  <c:v>45</c:v>
                </c:pt>
                <c:pt idx="8">
                  <c:v>48</c:v>
                </c:pt>
                <c:pt idx="9">
                  <c:v>53</c:v>
                </c:pt>
                <c:pt idx="10">
                  <c:v>60</c:v>
                </c:pt>
                <c:pt idx="11">
                  <c:v>64</c:v>
                </c:pt>
                <c:pt idx="12">
                  <c:v>70</c:v>
                </c:pt>
                <c:pt idx="13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9E9-4CC0-8200-B2BD6F865DFE}"/>
            </c:ext>
          </c:extLst>
        </c:ser>
        <c:ser>
          <c:idx val="4"/>
          <c:order val="4"/>
          <c:tx>
            <c:strRef>
              <c:f>數值座標軸格式2!$F$1</c:f>
              <c:strCache>
                <c:ptCount val="1"/>
                <c:pt idx="0">
                  <c:v>收盤價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numRef>
              <c:f>數值座標軸格式2!$A$2:$A$15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數值座標軸格式2!$F$2:$F$15</c:f>
              <c:numCache>
                <c:formatCode>General</c:formatCode>
                <c:ptCount val="14"/>
                <c:pt idx="0">
                  <c:v>54</c:v>
                </c:pt>
                <c:pt idx="1">
                  <c:v>55</c:v>
                </c:pt>
                <c:pt idx="2">
                  <c:v>60</c:v>
                </c:pt>
                <c:pt idx="3">
                  <c:v>60</c:v>
                </c:pt>
                <c:pt idx="4">
                  <c:v>58</c:v>
                </c:pt>
                <c:pt idx="5">
                  <c:v>54</c:v>
                </c:pt>
                <c:pt idx="6">
                  <c:v>52</c:v>
                </c:pt>
                <c:pt idx="7">
                  <c:v>50</c:v>
                </c:pt>
                <c:pt idx="8">
                  <c:v>54</c:v>
                </c:pt>
                <c:pt idx="9">
                  <c:v>58</c:v>
                </c:pt>
                <c:pt idx="10">
                  <c:v>66</c:v>
                </c:pt>
                <c:pt idx="11">
                  <c:v>70</c:v>
                </c:pt>
                <c:pt idx="12">
                  <c:v>75</c:v>
                </c:pt>
                <c:pt idx="13">
                  <c:v>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9E9-4CC0-8200-B2BD6F865D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881543928"/>
        <c:axId val="759783168"/>
      </c:stockChart>
      <c:catAx>
        <c:axId val="7597823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日期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m/d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9782776"/>
        <c:crosses val="autoZero"/>
        <c:auto val="0"/>
        <c:lblAlgn val="ctr"/>
        <c:lblOffset val="100"/>
        <c:noMultiLvlLbl val="0"/>
      </c:catAx>
      <c:valAx>
        <c:axId val="759782776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成交量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9782384"/>
        <c:crosses val="autoZero"/>
        <c:crossBetween val="between"/>
      </c:valAx>
      <c:valAx>
        <c:axId val="759783168"/>
        <c:scaling>
          <c:orientation val="minMax"/>
          <c:min val="30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股價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81543928"/>
        <c:crosses val="max"/>
        <c:crossBetween val="between"/>
      </c:valAx>
      <c:catAx>
        <c:axId val="881543928"/>
        <c:scaling>
          <c:orientation val="minMax"/>
        </c:scaling>
        <c:delete val="1"/>
        <c:axPos val="b"/>
        <c:numFmt formatCode="m/d" sourceLinked="1"/>
        <c:majorTickMark val="out"/>
        <c:minorTickMark val="none"/>
        <c:tickLblPos val="nextTo"/>
        <c:crossAx val="759783168"/>
        <c:crosses val="autoZero"/>
        <c:auto val="0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'資料數列格式-數列選項 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'資料數列格式-數列選項 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 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4E-4349-9F85-8B28CF2F9F7A}"/>
            </c:ext>
          </c:extLst>
        </c:ser>
        <c:ser>
          <c:idx val="1"/>
          <c:order val="1"/>
          <c:tx>
            <c:strRef>
              <c:f>'資料數列格式-數列選項 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'資料數列格式-數列選項 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 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4E-4349-9F85-8B28CF2F9F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52328200"/>
        <c:axId val="876814280"/>
      </c:barChart>
      <c:barChart>
        <c:barDir val="col"/>
        <c:grouping val="clustered"/>
        <c:varyColors val="0"/>
        <c:ser>
          <c:idx val="2"/>
          <c:order val="2"/>
          <c:tx>
            <c:strRef>
              <c:f>'資料數列格式-數列選項 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'資料數列格式-數列選項 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 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4E-4349-9F85-8B28CF2F9F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6815456"/>
        <c:axId val="876813496"/>
      </c:barChart>
      <c:catAx>
        <c:axId val="752328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76814280"/>
        <c:crosses val="autoZero"/>
        <c:auto val="1"/>
        <c:lblAlgn val="ctr"/>
        <c:lblOffset val="100"/>
        <c:noMultiLvlLbl val="0"/>
      </c:catAx>
      <c:valAx>
        <c:axId val="876814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  <a:endParaRPr lang="en-US" altLang="zh-TW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328200"/>
        <c:crosses val="autoZero"/>
        <c:crossBetween val="between"/>
      </c:valAx>
      <c:valAx>
        <c:axId val="876813496"/>
        <c:scaling>
          <c:orientation val="minMax"/>
        </c:scaling>
        <c:delete val="0"/>
        <c:axPos val="r"/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76815456"/>
        <c:crosses val="max"/>
        <c:crossBetween val="between"/>
      </c:valAx>
      <c:catAx>
        <c:axId val="8768154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768134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十二月份股價趨勢圖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'數值座標軸格式2-練習'!$B$1</c:f>
              <c:strCache>
                <c:ptCount val="1"/>
                <c:pt idx="0">
                  <c:v>成交量</c:v>
                </c:pt>
              </c:strCache>
            </c:strRef>
          </c:tx>
          <c:spPr>
            <a:solidFill>
              <a:schemeClr val="accent1"/>
            </a:solidFill>
            <a:ln w="19050">
              <a:noFill/>
            </a:ln>
            <a:effectLst/>
          </c:spPr>
          <c:invertIfNegative val="0"/>
          <c:cat>
            <c:numRef>
              <c:f>'數值座標軸格式2-練習'!$A$2:$A$15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'數值座標軸格式2-練習'!$B$2:$B$15</c:f>
              <c:numCache>
                <c:formatCode>General</c:formatCode>
                <c:ptCount val="14"/>
                <c:pt idx="0">
                  <c:v>1200</c:v>
                </c:pt>
                <c:pt idx="1">
                  <c:v>1250</c:v>
                </c:pt>
                <c:pt idx="2">
                  <c:v>1500</c:v>
                </c:pt>
                <c:pt idx="3">
                  <c:v>1600</c:v>
                </c:pt>
                <c:pt idx="4">
                  <c:v>2500</c:v>
                </c:pt>
                <c:pt idx="5">
                  <c:v>2400</c:v>
                </c:pt>
                <c:pt idx="6">
                  <c:v>3000</c:v>
                </c:pt>
                <c:pt idx="7">
                  <c:v>3600</c:v>
                </c:pt>
                <c:pt idx="8">
                  <c:v>3000</c:v>
                </c:pt>
                <c:pt idx="9">
                  <c:v>2560</c:v>
                </c:pt>
                <c:pt idx="10">
                  <c:v>2000</c:v>
                </c:pt>
                <c:pt idx="11">
                  <c:v>2200</c:v>
                </c:pt>
                <c:pt idx="12">
                  <c:v>2000</c:v>
                </c:pt>
                <c:pt idx="13">
                  <c:v>1800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2A-4D8B-B7C0-3FA12567A2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1544712"/>
        <c:axId val="881545104"/>
      </c:barChart>
      <c:stockChart>
        <c:ser>
          <c:idx val="1"/>
          <c:order val="1"/>
          <c:tx>
            <c:strRef>
              <c:f>'數值座標軸格式2-練習'!$C$1</c:f>
              <c:strCache>
                <c:ptCount val="1"/>
                <c:pt idx="0">
                  <c:v>開盤價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'數值座標軸格式2-練習'!$A$2:$A$15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'數值座標軸格式2-練習'!$C$2:$C$15</c:f>
              <c:numCache>
                <c:formatCode>General</c:formatCode>
                <c:ptCount val="14"/>
                <c:pt idx="0">
                  <c:v>52</c:v>
                </c:pt>
                <c:pt idx="1">
                  <c:v>53</c:v>
                </c:pt>
                <c:pt idx="2">
                  <c:v>56</c:v>
                </c:pt>
                <c:pt idx="3">
                  <c:v>62</c:v>
                </c:pt>
                <c:pt idx="4">
                  <c:v>60</c:v>
                </c:pt>
                <c:pt idx="5">
                  <c:v>56</c:v>
                </c:pt>
                <c:pt idx="6">
                  <c:v>54</c:v>
                </c:pt>
                <c:pt idx="7">
                  <c:v>50</c:v>
                </c:pt>
                <c:pt idx="8">
                  <c:v>50</c:v>
                </c:pt>
                <c:pt idx="9">
                  <c:v>55</c:v>
                </c:pt>
                <c:pt idx="10">
                  <c:v>60</c:v>
                </c:pt>
                <c:pt idx="11">
                  <c:v>66</c:v>
                </c:pt>
                <c:pt idx="12">
                  <c:v>71</c:v>
                </c:pt>
                <c:pt idx="13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2A-4D8B-B7C0-3FA12567A25B}"/>
            </c:ext>
          </c:extLst>
        </c:ser>
        <c:ser>
          <c:idx val="2"/>
          <c:order val="2"/>
          <c:tx>
            <c:strRef>
              <c:f>'數值座標軸格式2-練習'!$D$1</c:f>
              <c:strCache>
                <c:ptCount val="1"/>
                <c:pt idx="0">
                  <c:v>最高價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'數值座標軸格式2-練習'!$A$2:$A$15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'數值座標軸格式2-練習'!$D$2:$D$15</c:f>
              <c:numCache>
                <c:formatCode>General</c:formatCode>
                <c:ptCount val="14"/>
                <c:pt idx="0">
                  <c:v>56</c:v>
                </c:pt>
                <c:pt idx="1">
                  <c:v>56</c:v>
                </c:pt>
                <c:pt idx="2">
                  <c:v>62</c:v>
                </c:pt>
                <c:pt idx="3">
                  <c:v>62</c:v>
                </c:pt>
                <c:pt idx="4">
                  <c:v>60</c:v>
                </c:pt>
                <c:pt idx="5">
                  <c:v>57</c:v>
                </c:pt>
                <c:pt idx="6">
                  <c:v>55</c:v>
                </c:pt>
                <c:pt idx="7">
                  <c:v>55</c:v>
                </c:pt>
                <c:pt idx="8">
                  <c:v>56</c:v>
                </c:pt>
                <c:pt idx="9">
                  <c:v>58</c:v>
                </c:pt>
                <c:pt idx="10">
                  <c:v>66</c:v>
                </c:pt>
                <c:pt idx="11">
                  <c:v>70</c:v>
                </c:pt>
                <c:pt idx="12">
                  <c:v>76</c:v>
                </c:pt>
                <c:pt idx="13">
                  <c:v>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B2A-4D8B-B7C0-3FA12567A25B}"/>
            </c:ext>
          </c:extLst>
        </c:ser>
        <c:ser>
          <c:idx val="3"/>
          <c:order val="3"/>
          <c:tx>
            <c:strRef>
              <c:f>'數值座標軸格式2-練習'!$E$1</c:f>
              <c:strCache>
                <c:ptCount val="1"/>
                <c:pt idx="0">
                  <c:v>最低價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'數值座標軸格式2-練習'!$A$2:$A$15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'數值座標軸格式2-練習'!$E$2:$E$15</c:f>
              <c:numCache>
                <c:formatCode>General</c:formatCode>
                <c:ptCount val="14"/>
                <c:pt idx="0">
                  <c:v>50</c:v>
                </c:pt>
                <c:pt idx="1">
                  <c:v>52</c:v>
                </c:pt>
                <c:pt idx="2">
                  <c:v>56</c:v>
                </c:pt>
                <c:pt idx="3">
                  <c:v>58</c:v>
                </c:pt>
                <c:pt idx="4">
                  <c:v>56</c:v>
                </c:pt>
                <c:pt idx="5">
                  <c:v>52</c:v>
                </c:pt>
                <c:pt idx="6">
                  <c:v>50</c:v>
                </c:pt>
                <c:pt idx="7">
                  <c:v>45</c:v>
                </c:pt>
                <c:pt idx="8">
                  <c:v>48</c:v>
                </c:pt>
                <c:pt idx="9">
                  <c:v>53</c:v>
                </c:pt>
                <c:pt idx="10">
                  <c:v>60</c:v>
                </c:pt>
                <c:pt idx="11">
                  <c:v>64</c:v>
                </c:pt>
                <c:pt idx="12">
                  <c:v>70</c:v>
                </c:pt>
                <c:pt idx="13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B2A-4D8B-B7C0-3FA12567A25B}"/>
            </c:ext>
          </c:extLst>
        </c:ser>
        <c:ser>
          <c:idx val="4"/>
          <c:order val="4"/>
          <c:tx>
            <c:strRef>
              <c:f>'數值座標軸格式2-練習'!$F$1</c:f>
              <c:strCache>
                <c:ptCount val="1"/>
                <c:pt idx="0">
                  <c:v>收盤價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'數值座標軸格式2-練習'!$A$2:$A$15</c:f>
              <c:numCache>
                <c:formatCode>m/d</c:formatCode>
                <c:ptCount val="14"/>
                <c:pt idx="0">
                  <c:v>41246</c:v>
                </c:pt>
                <c:pt idx="1">
                  <c:v>41247</c:v>
                </c:pt>
                <c:pt idx="2">
                  <c:v>41248</c:v>
                </c:pt>
                <c:pt idx="3">
                  <c:v>41249</c:v>
                </c:pt>
                <c:pt idx="4">
                  <c:v>41250</c:v>
                </c:pt>
                <c:pt idx="5">
                  <c:v>41253</c:v>
                </c:pt>
                <c:pt idx="6">
                  <c:v>41254</c:v>
                </c:pt>
                <c:pt idx="7">
                  <c:v>41255</c:v>
                </c:pt>
                <c:pt idx="8">
                  <c:v>41256</c:v>
                </c:pt>
                <c:pt idx="9">
                  <c:v>41257</c:v>
                </c:pt>
                <c:pt idx="10">
                  <c:v>41260</c:v>
                </c:pt>
                <c:pt idx="11">
                  <c:v>41261</c:v>
                </c:pt>
                <c:pt idx="12">
                  <c:v>41262</c:v>
                </c:pt>
                <c:pt idx="13">
                  <c:v>41263</c:v>
                </c:pt>
              </c:numCache>
            </c:numRef>
          </c:cat>
          <c:val>
            <c:numRef>
              <c:f>'數值座標軸格式2-練習'!$F$2:$F$15</c:f>
              <c:numCache>
                <c:formatCode>General</c:formatCode>
                <c:ptCount val="14"/>
                <c:pt idx="0">
                  <c:v>54</c:v>
                </c:pt>
                <c:pt idx="1">
                  <c:v>55</c:v>
                </c:pt>
                <c:pt idx="2">
                  <c:v>60</c:v>
                </c:pt>
                <c:pt idx="3">
                  <c:v>60</c:v>
                </c:pt>
                <c:pt idx="4">
                  <c:v>58</c:v>
                </c:pt>
                <c:pt idx="5">
                  <c:v>54</c:v>
                </c:pt>
                <c:pt idx="6">
                  <c:v>52</c:v>
                </c:pt>
                <c:pt idx="7">
                  <c:v>50</c:v>
                </c:pt>
                <c:pt idx="8">
                  <c:v>54</c:v>
                </c:pt>
                <c:pt idx="9">
                  <c:v>58</c:v>
                </c:pt>
                <c:pt idx="10">
                  <c:v>66</c:v>
                </c:pt>
                <c:pt idx="11">
                  <c:v>70</c:v>
                </c:pt>
                <c:pt idx="12">
                  <c:v>75</c:v>
                </c:pt>
                <c:pt idx="13">
                  <c:v>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B2A-4D8B-B7C0-3FA12567A2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881545888"/>
        <c:axId val="881545496"/>
      </c:stockChart>
      <c:catAx>
        <c:axId val="8815447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日期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m/d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81545104"/>
        <c:crosses val="autoZero"/>
        <c:auto val="0"/>
        <c:lblAlgn val="ctr"/>
        <c:lblOffset val="100"/>
        <c:noMultiLvlLbl val="0"/>
      </c:catAx>
      <c:valAx>
        <c:axId val="881545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成交量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81544712"/>
        <c:crosses val="autoZero"/>
        <c:crossBetween val="between"/>
      </c:valAx>
      <c:valAx>
        <c:axId val="88154549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股價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81545888"/>
        <c:crosses val="max"/>
        <c:crossBetween val="between"/>
      </c:valAx>
      <c:catAx>
        <c:axId val="881545888"/>
        <c:scaling>
          <c:orientation val="minMax"/>
        </c:scaling>
        <c:delete val="1"/>
        <c:axPos val="b"/>
        <c:numFmt formatCode="m/d" sourceLinked="1"/>
        <c:majorTickMark val="out"/>
        <c:minorTickMark val="none"/>
        <c:tickLblPos val="nextTo"/>
        <c:crossAx val="881545496"/>
        <c:crosses val="autoZero"/>
        <c:auto val="0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主要刻度間距!$A$2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主要刻度間距!$B$1:$G$1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主要刻度間距!$B$2:$G$2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A9-4122-976F-CFD10D3C4D91}"/>
            </c:ext>
          </c:extLst>
        </c:ser>
        <c:ser>
          <c:idx val="1"/>
          <c:order val="1"/>
          <c:tx>
            <c:strRef>
              <c:f>主要刻度間距!$A$3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主要刻度間距!$B$1:$G$1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主要刻度間距!$B$3:$G$3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A9-4122-976F-CFD10D3C4D91}"/>
            </c:ext>
          </c:extLst>
        </c:ser>
        <c:ser>
          <c:idx val="2"/>
          <c:order val="2"/>
          <c:tx>
            <c:strRef>
              <c:f>主要刻度間距!$A$4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主要刻度間距!$B$1:$G$1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主要刻度間距!$B$4:$G$4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A9-4122-976F-CFD10D3C4D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81547064"/>
        <c:axId val="881547456"/>
        <c:axId val="0"/>
      </c:bar3DChart>
      <c:catAx>
        <c:axId val="8815470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81547456"/>
        <c:crosses val="autoZero"/>
        <c:auto val="1"/>
        <c:lblAlgn val="ctr"/>
        <c:lblOffset val="100"/>
        <c:noMultiLvlLbl val="0"/>
      </c:catAx>
      <c:valAx>
        <c:axId val="881547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81547064"/>
        <c:crosses val="autoZero"/>
        <c:crossBetween val="between"/>
        <c:majorUnit val="2000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'主要刻度間距-練習'!$A$2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'主要刻度間距-練習'!$B$1:$G$1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'主要刻度間距-練習'!$B$2:$G$2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0A-4C59-B4AC-09C33997B24B}"/>
            </c:ext>
          </c:extLst>
        </c:ser>
        <c:ser>
          <c:idx val="1"/>
          <c:order val="1"/>
          <c:tx>
            <c:strRef>
              <c:f>'主要刻度間距-練習'!$A$3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'主要刻度間距-練習'!$B$1:$G$1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'主要刻度間距-練習'!$B$3:$G$3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0A-4C59-B4AC-09C33997B24B}"/>
            </c:ext>
          </c:extLst>
        </c:ser>
        <c:ser>
          <c:idx val="2"/>
          <c:order val="2"/>
          <c:tx>
            <c:strRef>
              <c:f>'主要刻度間距-練習'!$A$4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'主要刻度間距-練習'!$B$1:$G$1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'主要刻度間距-練習'!$B$4:$G$4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0A-4C59-B4AC-09C33997B2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81548240"/>
        <c:axId val="881548632"/>
        <c:axId val="0"/>
      </c:bar3DChart>
      <c:catAx>
        <c:axId val="8815482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81548632"/>
        <c:crosses val="autoZero"/>
        <c:auto val="1"/>
        <c:lblAlgn val="ctr"/>
        <c:lblOffset val="100"/>
        <c:noMultiLvlLbl val="0"/>
      </c:catAx>
      <c:valAx>
        <c:axId val="881548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81548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底板!$A$2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底板!$B$1:$G$1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底板!$B$2:$G$2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D6-4925-9292-803A4566401D}"/>
            </c:ext>
          </c:extLst>
        </c:ser>
        <c:ser>
          <c:idx val="1"/>
          <c:order val="1"/>
          <c:tx>
            <c:strRef>
              <c:f>底板!$A$3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底板!$B$1:$G$1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底板!$B$3:$G$3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D6-4925-9292-803A4566401D}"/>
            </c:ext>
          </c:extLst>
        </c:ser>
        <c:ser>
          <c:idx val="2"/>
          <c:order val="2"/>
          <c:tx>
            <c:strRef>
              <c:f>底板!$A$4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底板!$B$1:$G$1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底板!$B$4:$G$4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D6-4925-9292-803A456640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81549416"/>
        <c:axId val="881549808"/>
        <c:axId val="0"/>
      </c:bar3DChart>
      <c:catAx>
        <c:axId val="881549416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81549808"/>
        <c:crosses val="max"/>
        <c:auto val="1"/>
        <c:lblAlgn val="ctr"/>
        <c:lblOffset val="100"/>
        <c:noMultiLvlLbl val="0"/>
      </c:catAx>
      <c:valAx>
        <c:axId val="881549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81549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'底板-練習'!$A$2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'底板-練習'!$B$1:$G$1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'底板-練習'!$B$2:$G$2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65-4E16-9CBA-5FB88A4D63AE}"/>
            </c:ext>
          </c:extLst>
        </c:ser>
        <c:ser>
          <c:idx val="1"/>
          <c:order val="1"/>
          <c:tx>
            <c:strRef>
              <c:f>'底板-練習'!$A$3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'底板-練習'!$B$1:$G$1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'底板-練習'!$B$3:$G$3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65-4E16-9CBA-5FB88A4D63AE}"/>
            </c:ext>
          </c:extLst>
        </c:ser>
        <c:ser>
          <c:idx val="2"/>
          <c:order val="2"/>
          <c:tx>
            <c:strRef>
              <c:f>'底板-練習'!$A$4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'底板-練習'!$B$1:$G$1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'底板-練習'!$B$4:$G$4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65-4E16-9CBA-5FB88A4D63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81550592"/>
        <c:axId val="881550984"/>
        <c:axId val="0"/>
      </c:bar3DChart>
      <c:catAx>
        <c:axId val="88155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81550984"/>
        <c:crosses val="autoZero"/>
        <c:auto val="1"/>
        <c:lblAlgn val="ctr"/>
        <c:lblOffset val="100"/>
        <c:noMultiLvlLbl val="0"/>
      </c:catAx>
      <c:valAx>
        <c:axId val="881550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81550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數值次序反轉!$A$2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數值次序反轉!$B$1:$G$1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數值次序反轉!$B$2:$G$2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7C-4750-8F64-2BD6B863D7FA}"/>
            </c:ext>
          </c:extLst>
        </c:ser>
        <c:ser>
          <c:idx val="1"/>
          <c:order val="1"/>
          <c:tx>
            <c:strRef>
              <c:f>數值次序反轉!$A$3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數值次序反轉!$B$1:$G$1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數值次序反轉!$B$3:$G$3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7C-4750-8F64-2BD6B863D7FA}"/>
            </c:ext>
          </c:extLst>
        </c:ser>
        <c:ser>
          <c:idx val="2"/>
          <c:order val="2"/>
          <c:tx>
            <c:strRef>
              <c:f>數值次序反轉!$A$4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數值次序反轉!$B$1:$G$1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數值次序反轉!$B$4:$G$4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7C-4750-8F64-2BD6B863D7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59432104"/>
        <c:axId val="859432496"/>
        <c:axId val="0"/>
      </c:bar3DChart>
      <c:catAx>
        <c:axId val="859432104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59432496"/>
        <c:crosses val="autoZero"/>
        <c:auto val="1"/>
        <c:lblAlgn val="ctr"/>
        <c:lblOffset val="100"/>
        <c:noMultiLvlLbl val="0"/>
      </c:catAx>
      <c:valAx>
        <c:axId val="859432496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59432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B78B-4C49-88FE-EB1EADD6737B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B78B-4C49-88FE-EB1EADD6737B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B78B-4C49-88FE-EB1EADD673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59433280"/>
        <c:axId val="859433672"/>
        <c:axId val="0"/>
      </c:bar3DChart>
      <c:catAx>
        <c:axId val="859433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59433672"/>
        <c:crosses val="autoZero"/>
        <c:auto val="1"/>
        <c:lblAlgn val="ctr"/>
        <c:lblOffset val="100"/>
        <c:noMultiLvlLbl val="0"/>
      </c:catAx>
      <c:valAx>
        <c:axId val="859433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59433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對數刻度!$A$2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對數刻度!$B$1:$D$1</c:f>
              <c:strCache>
                <c:ptCount val="3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</c:strCache>
            </c:strRef>
          </c:cat>
          <c:val>
            <c:numRef>
              <c:f>對數刻度!$B$2:$D$2</c:f>
              <c:numCache>
                <c:formatCode>#,##0</c:formatCode>
                <c:ptCount val="3"/>
                <c:pt idx="0">
                  <c:v>36000</c:v>
                </c:pt>
                <c:pt idx="1">
                  <c:v>500200</c:v>
                </c:pt>
                <c:pt idx="2">
                  <c:v>15500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4B-4012-8CDF-2F4809C69E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59434456"/>
        <c:axId val="859434848"/>
        <c:axId val="0"/>
      </c:bar3DChart>
      <c:catAx>
        <c:axId val="859434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59434848"/>
        <c:crosses val="autoZero"/>
        <c:auto val="1"/>
        <c:lblAlgn val="ctr"/>
        <c:lblOffset val="100"/>
        <c:noMultiLvlLbl val="0"/>
      </c:catAx>
      <c:valAx>
        <c:axId val="859434848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59434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'對數刻度-練習'!$A$2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'對數刻度-練習'!$B$1:$D$1</c:f>
              <c:strCache>
                <c:ptCount val="3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</c:strCache>
            </c:strRef>
          </c:cat>
          <c:val>
            <c:numRef>
              <c:f>'對數刻度-練習'!$B$2:$D$2</c:f>
              <c:numCache>
                <c:formatCode>#,##0</c:formatCode>
                <c:ptCount val="3"/>
                <c:pt idx="0">
                  <c:v>36000</c:v>
                </c:pt>
                <c:pt idx="1">
                  <c:v>500200</c:v>
                </c:pt>
                <c:pt idx="2">
                  <c:v>15500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1A-4C29-900A-86F4C6B99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59435632"/>
        <c:axId val="859436024"/>
        <c:axId val="0"/>
      </c:bar3DChart>
      <c:catAx>
        <c:axId val="859435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59436024"/>
        <c:crosses val="autoZero"/>
        <c:auto val="1"/>
        <c:lblAlgn val="ctr"/>
        <c:lblOffset val="100"/>
        <c:noMultiLvlLbl val="0"/>
      </c:catAx>
      <c:valAx>
        <c:axId val="859436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59435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座標軸標籤!$A$2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座標軸標籤!$B$1:$G$1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座標軸標籤!$B$2:$G$2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45-44E8-B036-BECA310E88A4}"/>
            </c:ext>
          </c:extLst>
        </c:ser>
        <c:ser>
          <c:idx val="1"/>
          <c:order val="1"/>
          <c:tx>
            <c:strRef>
              <c:f>座標軸標籤!$A$3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座標軸標籤!$B$1:$G$1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座標軸標籤!$B$3:$G$3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45-44E8-B036-BECA310E88A4}"/>
            </c:ext>
          </c:extLst>
        </c:ser>
        <c:ser>
          <c:idx val="2"/>
          <c:order val="2"/>
          <c:tx>
            <c:strRef>
              <c:f>座標軸標籤!$A$4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座標軸標籤!$B$1:$G$1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座標軸標籤!$B$4:$G$4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45-44E8-B036-BECA310E88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59436416"/>
        <c:axId val="859436808"/>
        <c:axId val="0"/>
      </c:bar3DChart>
      <c:catAx>
        <c:axId val="8594364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59436808"/>
        <c:crosses val="autoZero"/>
        <c:auto val="1"/>
        <c:lblAlgn val="ctr"/>
        <c:lblOffset val="100"/>
        <c:noMultiLvlLbl val="0"/>
      </c:catAx>
      <c:valAx>
        <c:axId val="859436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59436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30"/>
      <c:rotY val="45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'資料數列格式-數列選項 '!$C$66</c:f>
              <c:strCache>
                <c:ptCount val="1"/>
                <c:pt idx="0">
                  <c:v>百分比</c:v>
                </c:pt>
              </c:strCache>
            </c:strRef>
          </c:tx>
          <c:dPt>
            <c:idx val="0"/>
            <c:bubble3D val="0"/>
            <c:spPr>
              <a:blipFill dpi="0" rotWithShape="1">
                <a:blip xmlns:r="http://schemas.openxmlformats.org/officeDocument/2006/relationships" r:embed="rId3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048-4A9C-86E9-2403FC775C19}"/>
              </c:ext>
            </c:extLst>
          </c:dPt>
          <c:dPt>
            <c:idx val="1"/>
            <c:bubble3D val="0"/>
            <c:spPr>
              <a:blipFill dpi="0" rotWithShape="1">
                <a:blip xmlns:r="http://schemas.openxmlformats.org/officeDocument/2006/relationships" r:embed="rId4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048-4A9C-86E9-2403FC775C19}"/>
              </c:ext>
            </c:extLst>
          </c:dPt>
          <c:dPt>
            <c:idx val="2"/>
            <c:bubble3D val="0"/>
            <c:explosion val="45"/>
            <c:spPr>
              <a:blipFill dpi="0" rotWithShape="1">
                <a:blip xmlns:r="http://schemas.openxmlformats.org/officeDocument/2006/relationships" r:embed="rId5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048-4A9C-86E9-2403FC775C19}"/>
              </c:ext>
            </c:extLst>
          </c:dPt>
          <c:dPt>
            <c:idx val="3"/>
            <c:bubble3D val="0"/>
            <c:spPr>
              <a:blipFill dpi="0" rotWithShape="1">
                <a:blip xmlns:r="http://schemas.openxmlformats.org/officeDocument/2006/relationships" r:embed="rId6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048-4A9C-86E9-2403FC775C1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'資料數列格式-數列選項 '!$A$67:$A$70</c:f>
              <c:strCache>
                <c:ptCount val="4"/>
                <c:pt idx="0">
                  <c:v>COSTCO</c:v>
                </c:pt>
                <c:pt idx="1">
                  <c:v>大潤發</c:v>
                </c:pt>
                <c:pt idx="2">
                  <c:v>家樂福</c:v>
                </c:pt>
                <c:pt idx="3">
                  <c:v>愛買</c:v>
                </c:pt>
              </c:strCache>
            </c:strRef>
          </c:cat>
          <c:val>
            <c:numRef>
              <c:f>'資料數列格式-數列選項 '!$C$67:$C$70</c:f>
              <c:numCache>
                <c:formatCode>0.0%</c:formatCode>
                <c:ptCount val="4"/>
                <c:pt idx="0">
                  <c:v>0.23499642812164798</c:v>
                </c:pt>
                <c:pt idx="1">
                  <c:v>0.33147953932540353</c:v>
                </c:pt>
                <c:pt idx="2">
                  <c:v>0.23531485727686074</c:v>
                </c:pt>
                <c:pt idx="3">
                  <c:v>0.19820917527608775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048-4A9C-86E9-2403FC775C1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99D-4770-A760-B73EDD76612F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799D-4770-A760-B73EDD76612F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799D-4770-A760-B73EDD7661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59437592"/>
        <c:axId val="859437984"/>
        <c:axId val="0"/>
      </c:bar3DChart>
      <c:catAx>
        <c:axId val="859437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59437984"/>
        <c:crosses val="autoZero"/>
        <c:auto val="1"/>
        <c:lblAlgn val="ctr"/>
        <c:lblOffset val="100"/>
        <c:noMultiLvlLbl val="0"/>
      </c:catAx>
      <c:valAx>
        <c:axId val="859437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59437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顯示單位!$A$2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顯示單位!$B$1:$G$1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顯示單位!$B$2:$G$2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76-4B06-8C96-978EE853303A}"/>
            </c:ext>
          </c:extLst>
        </c:ser>
        <c:ser>
          <c:idx val="1"/>
          <c:order val="1"/>
          <c:tx>
            <c:strRef>
              <c:f>顯示單位!$A$3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顯示單位!$B$1:$G$1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顯示單位!$B$3:$G$3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76-4B06-8C96-978EE853303A}"/>
            </c:ext>
          </c:extLst>
        </c:ser>
        <c:ser>
          <c:idx val="2"/>
          <c:order val="2"/>
          <c:tx>
            <c:strRef>
              <c:f>顯示單位!$A$4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顯示單位!$B$1:$G$1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顯示單位!$B$4:$G$4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76-4B06-8C96-978EE85330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59438768"/>
        <c:axId val="859439160"/>
        <c:axId val="0"/>
      </c:bar3DChart>
      <c:catAx>
        <c:axId val="8594387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59439160"/>
        <c:crosses val="autoZero"/>
        <c:auto val="1"/>
        <c:lblAlgn val="ctr"/>
        <c:lblOffset val="100"/>
        <c:noMultiLvlLbl val="0"/>
      </c:catAx>
      <c:valAx>
        <c:axId val="859439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59438768"/>
        <c:crosses val="autoZero"/>
        <c:crossBetween val="between"/>
        <c:dispUnits>
          <c:builtInUnit val="thousands"/>
          <c:dispUnitsLbl>
            <c:layout/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'顯示單位-練習'!$A$2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'顯示單位-練習'!$B$1:$G$1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'顯示單位-練習'!$B$2:$G$2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6E-49AA-BF5F-32B06A53F9B4}"/>
            </c:ext>
          </c:extLst>
        </c:ser>
        <c:ser>
          <c:idx val="1"/>
          <c:order val="1"/>
          <c:tx>
            <c:strRef>
              <c:f>'顯示單位-練習'!$A$3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'顯示單位-練習'!$B$1:$G$1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'顯示單位-練習'!$B$3:$G$3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6E-49AA-BF5F-32B06A53F9B4}"/>
            </c:ext>
          </c:extLst>
        </c:ser>
        <c:ser>
          <c:idx val="2"/>
          <c:order val="2"/>
          <c:tx>
            <c:strRef>
              <c:f>'顯示單位-練習'!$A$4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'顯示單位-練習'!$B$1:$G$1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'顯示單位-練習'!$B$4:$G$4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6E-49AA-BF5F-32B06A53F9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62363136"/>
        <c:axId val="762363528"/>
        <c:axId val="0"/>
      </c:bar3DChart>
      <c:catAx>
        <c:axId val="7623631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2363528"/>
        <c:crosses val="autoZero"/>
        <c:auto val="1"/>
        <c:lblAlgn val="ctr"/>
        <c:lblOffset val="100"/>
        <c:noMultiLvlLbl val="0"/>
      </c:catAx>
      <c:valAx>
        <c:axId val="762363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236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主次要刻度!$A$2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主次要刻度!$B$1:$G$1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主次要刻度!$B$2:$G$2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2F-4535-92FD-A4C5AD565BE5}"/>
            </c:ext>
          </c:extLst>
        </c:ser>
        <c:ser>
          <c:idx val="1"/>
          <c:order val="1"/>
          <c:tx>
            <c:strRef>
              <c:f>主次要刻度!$A$3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主次要刻度!$B$1:$G$1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主次要刻度!$B$3:$G$3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2F-4535-92FD-A4C5AD565BE5}"/>
            </c:ext>
          </c:extLst>
        </c:ser>
        <c:ser>
          <c:idx val="2"/>
          <c:order val="2"/>
          <c:tx>
            <c:strRef>
              <c:f>主次要刻度!$A$4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主次要刻度!$B$1:$G$1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主次要刻度!$B$4:$G$4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2F-4535-92FD-A4C5AD565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62364312"/>
        <c:axId val="762364704"/>
        <c:axId val="0"/>
      </c:bar3DChart>
      <c:catAx>
        <c:axId val="7623643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2364704"/>
        <c:crosses val="autoZero"/>
        <c:auto val="1"/>
        <c:lblAlgn val="ctr"/>
        <c:lblOffset val="100"/>
        <c:noMultiLvlLbl val="0"/>
      </c:catAx>
      <c:valAx>
        <c:axId val="762364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solidFill>
              <a:srgbClr val="FF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2364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'主次要刻度-練習'!$A$2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'主次要刻度-練習'!$B$1:$G$1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'主次要刻度-練習'!$B$2:$G$2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64-4C1C-93E7-43B0A25C0A9D}"/>
            </c:ext>
          </c:extLst>
        </c:ser>
        <c:ser>
          <c:idx val="1"/>
          <c:order val="1"/>
          <c:tx>
            <c:strRef>
              <c:f>'主次要刻度-練習'!$A$3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'主次要刻度-練習'!$B$1:$G$1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'主次要刻度-練習'!$B$3:$G$3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64-4C1C-93E7-43B0A25C0A9D}"/>
            </c:ext>
          </c:extLst>
        </c:ser>
        <c:ser>
          <c:idx val="2"/>
          <c:order val="2"/>
          <c:tx>
            <c:strRef>
              <c:f>'主次要刻度-練習'!$A$4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'主次要刻度-練習'!$B$1:$G$1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'主次要刻度-練習'!$B$4:$G$4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64-4C1C-93E7-43B0A25C0A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62365488"/>
        <c:axId val="762365880"/>
        <c:axId val="0"/>
      </c:bar3DChart>
      <c:catAx>
        <c:axId val="7623654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2365880"/>
        <c:crosses val="autoZero"/>
        <c:auto val="1"/>
        <c:lblAlgn val="ctr"/>
        <c:lblOffset val="100"/>
        <c:noMultiLvlLbl val="0"/>
      </c:catAx>
      <c:valAx>
        <c:axId val="762365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2365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垂直軸交叉於!$B$1</c:f>
              <c:strCache>
                <c:ptCount val="1"/>
                <c:pt idx="0">
                  <c:v>痛苦指數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2F2-4633-9F58-55CC7B65C845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2F2-4633-9F58-55CC7B65C845}"/>
              </c:ext>
            </c:extLst>
          </c:dPt>
          <c:dPt>
            <c:idx val="2"/>
            <c:invertIfNegative val="0"/>
            <c:bubble3D val="0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A2F2-4633-9F58-55CC7B65C845}"/>
              </c:ext>
            </c:extLst>
          </c:dPt>
          <c:cat>
            <c:strRef>
              <c:f>垂直軸交叉於!$A$2:$A$4</c:f>
              <c:strCache>
                <c:ptCount val="3"/>
                <c:pt idx="0">
                  <c:v>台灣</c:v>
                </c:pt>
                <c:pt idx="1">
                  <c:v>南韓</c:v>
                </c:pt>
                <c:pt idx="2">
                  <c:v>日本</c:v>
                </c:pt>
              </c:strCache>
            </c:strRef>
          </c:cat>
          <c:val>
            <c:numRef>
              <c:f>垂直軸交叉於!$B$2:$B$4</c:f>
              <c:numCache>
                <c:formatCode>0.0%</c:formatCode>
                <c:ptCount val="3"/>
                <c:pt idx="0">
                  <c:v>4.5999999999999999E-2</c:v>
                </c:pt>
                <c:pt idx="1">
                  <c:v>5.3999999999999999E-2</c:v>
                </c:pt>
                <c:pt idx="2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2F2-4633-9F58-55CC7B65C8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62366664"/>
        <c:axId val="762367056"/>
        <c:axId val="0"/>
      </c:bar3DChart>
      <c:catAx>
        <c:axId val="762366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2367056"/>
        <c:crosses val="autoZero"/>
        <c:auto val="1"/>
        <c:lblAlgn val="ctr"/>
        <c:lblOffset val="100"/>
        <c:noMultiLvlLbl val="0"/>
      </c:catAx>
      <c:valAx>
        <c:axId val="76236705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2366664"/>
        <c:crosses val="max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'垂直軸交叉於-練習'!$B$1</c:f>
              <c:strCache>
                <c:ptCount val="1"/>
                <c:pt idx="0">
                  <c:v>痛苦指數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25DF-4FBB-970D-40FC7F5037A8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25DF-4FBB-970D-40FC7F5037A8}"/>
              </c:ext>
            </c:extLst>
          </c:dPt>
          <c:dPt>
            <c:idx val="2"/>
            <c:invertIfNegative val="0"/>
            <c:bubble3D val="0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25DF-4FBB-970D-40FC7F5037A8}"/>
              </c:ext>
            </c:extLst>
          </c:dPt>
          <c:cat>
            <c:strRef>
              <c:f>'垂直軸交叉於-練習'!$A$2:$A$4</c:f>
              <c:strCache>
                <c:ptCount val="3"/>
                <c:pt idx="0">
                  <c:v>台灣</c:v>
                </c:pt>
                <c:pt idx="1">
                  <c:v>南韓</c:v>
                </c:pt>
                <c:pt idx="2">
                  <c:v>日本</c:v>
                </c:pt>
              </c:strCache>
            </c:strRef>
          </c:cat>
          <c:val>
            <c:numRef>
              <c:f>'垂直軸交叉於-練習'!$B$2:$B$4</c:f>
              <c:numCache>
                <c:formatCode>0.0%</c:formatCode>
                <c:ptCount val="3"/>
                <c:pt idx="0">
                  <c:v>4.5999999999999999E-2</c:v>
                </c:pt>
                <c:pt idx="1">
                  <c:v>5.3999999999999999E-2</c:v>
                </c:pt>
                <c:pt idx="2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5DF-4FBB-970D-40FC7F5037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62367840"/>
        <c:axId val="762368232"/>
        <c:axId val="0"/>
      </c:bar3DChart>
      <c:catAx>
        <c:axId val="76236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2368232"/>
        <c:crosses val="autoZero"/>
        <c:auto val="1"/>
        <c:lblAlgn val="ctr"/>
        <c:lblOffset val="100"/>
        <c:noMultiLvlLbl val="0"/>
      </c:catAx>
      <c:valAx>
        <c:axId val="762368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2367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'文字座標軸格式--標籤'!$A$2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'文字座標軸格式--標籤'!$B$1:$G$1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'文字座標軸格式--標籤'!$B$2:$G$2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7E-4F13-BB91-8790AC72A399}"/>
            </c:ext>
          </c:extLst>
        </c:ser>
        <c:ser>
          <c:idx val="1"/>
          <c:order val="1"/>
          <c:tx>
            <c:strRef>
              <c:f>'文字座標軸格式--標籤'!$A$3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'文字座標軸格式--標籤'!$B$1:$G$1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'文字座標軸格式--標籤'!$B$3:$G$3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7E-4F13-BB91-8790AC72A399}"/>
            </c:ext>
          </c:extLst>
        </c:ser>
        <c:ser>
          <c:idx val="2"/>
          <c:order val="2"/>
          <c:tx>
            <c:strRef>
              <c:f>'文字座標軸格式--標籤'!$A$4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'文字座標軸格式--標籤'!$B$1:$G$1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'文字座標軸格式--標籤'!$B$4:$G$4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7E-4F13-BB91-8790AC72A3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62369016"/>
        <c:axId val="762369408"/>
        <c:axId val="0"/>
      </c:bar3DChart>
      <c:catAx>
        <c:axId val="762369016"/>
        <c:scaling>
          <c:orientation val="maxMin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2369408"/>
        <c:crosses val="autoZero"/>
        <c:auto val="1"/>
        <c:lblAlgn val="ctr"/>
        <c:lblOffset val="100"/>
        <c:noMultiLvlLbl val="0"/>
      </c:catAx>
      <c:valAx>
        <c:axId val="762369408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2369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'文字座標軸格式--標籤'!$A$2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'文字座標軸格式--標籤'!$B$1:$G$1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'文字座標軸格式--標籤'!$B$2:$G$2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76-4F42-BDC5-859D32622166}"/>
            </c:ext>
          </c:extLst>
        </c:ser>
        <c:ser>
          <c:idx val="1"/>
          <c:order val="1"/>
          <c:tx>
            <c:strRef>
              <c:f>'文字座標軸格式--標籤'!$A$3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'文字座標軸格式--標籤'!$B$1:$G$1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'文字座標軸格式--標籤'!$B$3:$G$3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76-4F42-BDC5-859D32622166}"/>
            </c:ext>
          </c:extLst>
        </c:ser>
        <c:ser>
          <c:idx val="2"/>
          <c:order val="2"/>
          <c:tx>
            <c:strRef>
              <c:f>'文字座標軸格式--標籤'!$A$4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'文字座標軸格式--標籤'!$B$1:$G$1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'文字座標軸格式--標籤'!$B$4:$G$4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76-4F42-BDC5-859D326221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62370192"/>
        <c:axId val="762370584"/>
        <c:axId val="0"/>
      </c:bar3DChart>
      <c:catAx>
        <c:axId val="7623701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cross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2370584"/>
        <c:crosses val="autoZero"/>
        <c:auto val="1"/>
        <c:lblAlgn val="ctr"/>
        <c:lblOffset val="100"/>
        <c:tickMarkSkip val="2"/>
        <c:noMultiLvlLbl val="0"/>
      </c:catAx>
      <c:valAx>
        <c:axId val="762370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2370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'文字座標軸格式--標籤'!$A$2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'文字座標軸格式--標籤'!$B$1:$G$1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'文字座標軸格式--標籤'!$B$2:$G$2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AF-4DD5-9EF9-AE5D24158521}"/>
            </c:ext>
          </c:extLst>
        </c:ser>
        <c:ser>
          <c:idx val="1"/>
          <c:order val="1"/>
          <c:tx>
            <c:strRef>
              <c:f>'文字座標軸格式--標籤'!$A$3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'文字座標軸格式--標籤'!$B$1:$G$1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'文字座標軸格式--標籤'!$B$3:$G$3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AF-4DD5-9EF9-AE5D24158521}"/>
            </c:ext>
          </c:extLst>
        </c:ser>
        <c:ser>
          <c:idx val="2"/>
          <c:order val="2"/>
          <c:tx>
            <c:strRef>
              <c:f>'文字座標軸格式--標籤'!$A$4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'文字座標軸格式--標籤'!$B$1:$G$1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'文字座標軸格式--標籤'!$B$4:$G$4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AF-4DD5-9EF9-AE5D241585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52070720"/>
        <c:axId val="752071112"/>
        <c:axId val="0"/>
      </c:bar3DChart>
      <c:catAx>
        <c:axId val="7520707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071112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752071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070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'資料數列格式-數列選項 '!$C$66</c:f>
              <c:strCache>
                <c:ptCount val="1"/>
                <c:pt idx="0">
                  <c:v>百分比</c:v>
                </c:pt>
              </c:strCache>
            </c:strRef>
          </c:tx>
          <c:dPt>
            <c:idx val="0"/>
            <c:bubble3D val="0"/>
            <c:spPr>
              <a:blipFill dpi="0" rotWithShape="1">
                <a:blip xmlns:r="http://schemas.openxmlformats.org/officeDocument/2006/relationships" r:embed="rId3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EED-4F16-A824-10E17294B9CA}"/>
              </c:ext>
            </c:extLst>
          </c:dPt>
          <c:dPt>
            <c:idx val="1"/>
            <c:bubble3D val="0"/>
            <c:spPr>
              <a:blipFill dpi="0" rotWithShape="1">
                <a:blip xmlns:r="http://schemas.openxmlformats.org/officeDocument/2006/relationships" r:embed="rId4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EED-4F16-A824-10E17294B9CA}"/>
              </c:ext>
            </c:extLst>
          </c:dPt>
          <c:dPt>
            <c:idx val="2"/>
            <c:bubble3D val="0"/>
            <c:spPr>
              <a:blipFill dpi="0" rotWithShape="1">
                <a:blip xmlns:r="http://schemas.openxmlformats.org/officeDocument/2006/relationships" r:embed="rId5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EED-4F16-A824-10E17294B9CA}"/>
              </c:ext>
            </c:extLst>
          </c:dPt>
          <c:dPt>
            <c:idx val="3"/>
            <c:bubble3D val="0"/>
            <c:spPr>
              <a:blipFill dpi="0" rotWithShape="1">
                <a:blip xmlns:r="http://schemas.openxmlformats.org/officeDocument/2006/relationships" r:embed="rId6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rcRect/>
                <a:stretch>
                  <a:fillRect/>
                </a:stretch>
              </a:blip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EED-4F16-A824-10E17294B9C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'資料數列格式-數列選項 '!$A$67:$A$70</c:f>
              <c:strCache>
                <c:ptCount val="4"/>
                <c:pt idx="0">
                  <c:v>COSTCO</c:v>
                </c:pt>
                <c:pt idx="1">
                  <c:v>大潤發</c:v>
                </c:pt>
                <c:pt idx="2">
                  <c:v>家樂福</c:v>
                </c:pt>
                <c:pt idx="3">
                  <c:v>愛買</c:v>
                </c:pt>
              </c:strCache>
            </c:strRef>
          </c:cat>
          <c:val>
            <c:numRef>
              <c:f>'資料數列格式-數列選項 '!$C$67:$C$70</c:f>
              <c:numCache>
                <c:formatCode>0.0%</c:formatCode>
                <c:ptCount val="4"/>
                <c:pt idx="0">
                  <c:v>0.23499642812164798</c:v>
                </c:pt>
                <c:pt idx="1">
                  <c:v>0.33147953932540353</c:v>
                </c:pt>
                <c:pt idx="2">
                  <c:v>0.23531485727686074</c:v>
                </c:pt>
                <c:pt idx="3">
                  <c:v>0.19820917527608775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EED-4F16-A824-10E17294B9C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  <c:holeSize val="2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'文字座標軸格式--標籤'!$N$2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'文字座標軸格式--標籤'!$O$1:$U$1</c:f>
              <c:strCache>
                <c:ptCount val="7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  <c:pt idx="6">
                  <c:v>總計</c:v>
                </c:pt>
              </c:strCache>
            </c:strRef>
          </c:cat>
          <c:val>
            <c:numRef>
              <c:f>'文字座標軸格式--標籤'!$O$2:$U$2</c:f>
              <c:numCache>
                <c:formatCode>#,##0</c:formatCode>
                <c:ptCount val="7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  <c:pt idx="6">
                  <c:v>26400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B-4445-95AB-D059E5B61E84}"/>
            </c:ext>
          </c:extLst>
        </c:ser>
        <c:ser>
          <c:idx val="1"/>
          <c:order val="1"/>
          <c:tx>
            <c:strRef>
              <c:f>'文字座標軸格式--標籤'!$N$3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'文字座標軸格式--標籤'!$O$1:$U$1</c:f>
              <c:strCache>
                <c:ptCount val="7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  <c:pt idx="6">
                  <c:v>總計</c:v>
                </c:pt>
              </c:strCache>
            </c:strRef>
          </c:cat>
          <c:val>
            <c:numRef>
              <c:f>'文字座標軸格式--標籤'!$O$3:$U$3</c:f>
              <c:numCache>
                <c:formatCode>#,##0</c:formatCode>
                <c:ptCount val="7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  <c:pt idx="6">
                  <c:v>18350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B-4445-95AB-D059E5B61E84}"/>
            </c:ext>
          </c:extLst>
        </c:ser>
        <c:ser>
          <c:idx val="2"/>
          <c:order val="2"/>
          <c:tx>
            <c:strRef>
              <c:f>'文字座標軸格式--標籤'!$N$4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'文字座標軸格式--標籤'!$O$1:$U$1</c:f>
              <c:strCache>
                <c:ptCount val="7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  <c:pt idx="6">
                  <c:v>總計</c:v>
                </c:pt>
              </c:strCache>
            </c:strRef>
          </c:cat>
          <c:val>
            <c:numRef>
              <c:f>'文字座標軸格式--標籤'!$O$4:$U$4</c:f>
              <c:numCache>
                <c:formatCode>#,##0</c:formatCode>
                <c:ptCount val="7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  <c:pt idx="6">
                  <c:v>26750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B-4445-95AB-D059E5B61E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52071896"/>
        <c:axId val="752072288"/>
        <c:axId val="0"/>
      </c:bar3DChart>
      <c:catAx>
        <c:axId val="7520718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072288"/>
        <c:crosses val="autoZero"/>
        <c:auto val="1"/>
        <c:lblAlgn val="ctr"/>
        <c:lblOffset val="100"/>
        <c:noMultiLvlLbl val="0"/>
      </c:catAx>
      <c:valAx>
        <c:axId val="752072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071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'文字座標軸格式--標籤'!$N$2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'文字座標軸格式--標籤'!$O$1:$U$1</c:f>
              <c:strCache>
                <c:ptCount val="7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  <c:pt idx="6">
                  <c:v>總計</c:v>
                </c:pt>
              </c:strCache>
            </c:strRef>
          </c:cat>
          <c:val>
            <c:numRef>
              <c:f>'文字座標軸格式--標籤'!$O$2:$U$2</c:f>
              <c:numCache>
                <c:formatCode>#,##0</c:formatCode>
                <c:ptCount val="7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  <c:pt idx="6">
                  <c:v>26400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98-4067-9ECD-C13CD535AD9B}"/>
            </c:ext>
          </c:extLst>
        </c:ser>
        <c:ser>
          <c:idx val="1"/>
          <c:order val="1"/>
          <c:tx>
            <c:strRef>
              <c:f>'文字座標軸格式--標籤'!$N$3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'文字座標軸格式--標籤'!$O$1:$U$1</c:f>
              <c:strCache>
                <c:ptCount val="7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  <c:pt idx="6">
                  <c:v>總計</c:v>
                </c:pt>
              </c:strCache>
            </c:strRef>
          </c:cat>
          <c:val>
            <c:numRef>
              <c:f>'文字座標軸格式--標籤'!$O$3:$U$3</c:f>
              <c:numCache>
                <c:formatCode>#,##0</c:formatCode>
                <c:ptCount val="7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  <c:pt idx="6">
                  <c:v>18350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98-4067-9ECD-C13CD535AD9B}"/>
            </c:ext>
          </c:extLst>
        </c:ser>
        <c:ser>
          <c:idx val="2"/>
          <c:order val="2"/>
          <c:tx>
            <c:strRef>
              <c:f>'文字座標軸格式--標籤'!$N$4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'文字座標軸格式--標籤'!$O$1:$U$1</c:f>
              <c:strCache>
                <c:ptCount val="7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  <c:pt idx="6">
                  <c:v>總計</c:v>
                </c:pt>
              </c:strCache>
            </c:strRef>
          </c:cat>
          <c:val>
            <c:numRef>
              <c:f>'文字座標軸格式--標籤'!$O$4:$U$4</c:f>
              <c:numCache>
                <c:formatCode>#,##0</c:formatCode>
                <c:ptCount val="7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  <c:pt idx="6">
                  <c:v>26750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98-4067-9ECD-C13CD535AD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52073072"/>
        <c:axId val="752073464"/>
        <c:axId val="0"/>
      </c:bar3DChart>
      <c:catAx>
        <c:axId val="7520730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073464"/>
        <c:crosses val="autoZero"/>
        <c:auto val="1"/>
        <c:lblAlgn val="ctr"/>
        <c:lblOffset val="100"/>
        <c:noMultiLvlLbl val="0"/>
      </c:catAx>
      <c:valAx>
        <c:axId val="752073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073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 b="1"/>
              <a:t>中華公司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'文字座標軸格式--標籤'!$N$2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'文字座標軸格式--標籤'!$O$1:$U$1</c:f>
              <c:strCache>
                <c:ptCount val="7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  <c:pt idx="6">
                  <c:v>總計</c:v>
                </c:pt>
              </c:strCache>
            </c:strRef>
          </c:cat>
          <c:val>
            <c:numRef>
              <c:f>'文字座標軸格式--標籤'!$O$2:$U$2</c:f>
              <c:numCache>
                <c:formatCode>#,##0</c:formatCode>
                <c:ptCount val="7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  <c:pt idx="6">
                  <c:v>26400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91-49F0-8C7C-BDD14A13EF0B}"/>
            </c:ext>
          </c:extLst>
        </c:ser>
        <c:ser>
          <c:idx val="1"/>
          <c:order val="1"/>
          <c:tx>
            <c:strRef>
              <c:f>'文字座標軸格式--標籤'!$N$3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'文字座標軸格式--標籤'!$O$1:$U$1</c:f>
              <c:strCache>
                <c:ptCount val="7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  <c:pt idx="6">
                  <c:v>總計</c:v>
                </c:pt>
              </c:strCache>
            </c:strRef>
          </c:cat>
          <c:val>
            <c:numRef>
              <c:f>'文字座標軸格式--標籤'!$O$3:$U$3</c:f>
              <c:numCache>
                <c:formatCode>#,##0</c:formatCode>
                <c:ptCount val="7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  <c:pt idx="6">
                  <c:v>18350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91-49F0-8C7C-BDD14A13EF0B}"/>
            </c:ext>
          </c:extLst>
        </c:ser>
        <c:ser>
          <c:idx val="2"/>
          <c:order val="2"/>
          <c:tx>
            <c:strRef>
              <c:f>'文字座標軸格式--標籤'!$N$4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'文字座標軸格式--標籤'!$O$1:$U$1</c:f>
              <c:strCache>
                <c:ptCount val="7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  <c:pt idx="6">
                  <c:v>總計</c:v>
                </c:pt>
              </c:strCache>
            </c:strRef>
          </c:cat>
          <c:val>
            <c:numRef>
              <c:f>'文字座標軸格式--標籤'!$O$4:$U$4</c:f>
              <c:numCache>
                <c:formatCode>#,##0</c:formatCode>
                <c:ptCount val="7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  <c:pt idx="6">
                  <c:v>26750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91-49F0-8C7C-BDD14A13E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52074248"/>
        <c:axId val="752074640"/>
        <c:axId val="0"/>
      </c:bar3DChart>
      <c:catAx>
        <c:axId val="7520742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月別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074640"/>
        <c:crosses val="autoZero"/>
        <c:auto val="1"/>
        <c:lblAlgn val="ctr"/>
        <c:lblOffset val="100"/>
        <c:noMultiLvlLbl val="0"/>
      </c:catAx>
      <c:valAx>
        <c:axId val="752074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b="1"/>
                  <a:t>金額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074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工作進度表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stacked"/>
        <c:varyColors val="0"/>
        <c:ser>
          <c:idx val="0"/>
          <c:order val="0"/>
          <c:tx>
            <c:strRef>
              <c:f>甘特圖!$B$1</c:f>
              <c:strCache>
                <c:ptCount val="1"/>
                <c:pt idx="0">
                  <c:v>開始日期</c:v>
                </c:pt>
              </c:strCache>
            </c:strRef>
          </c:tx>
          <c:spPr>
            <a:noFill/>
            <a:ln>
              <a:noFill/>
            </a:ln>
            <a:effectLst/>
            <a:sp3d/>
          </c:spPr>
          <c:invertIfNegative val="0"/>
          <c:dLbls>
            <c:dLbl>
              <c:idx val="1"/>
              <c:layout>
                <c:manualLayout>
                  <c:x val="4.609474412376022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59BF-428F-992C-7FAFEE1518B9}"/>
                </c:ext>
              </c:extLst>
            </c:dLbl>
            <c:dLbl>
              <c:idx val="2"/>
              <c:layout>
                <c:manualLayout>
                  <c:x val="8.5360637266222755E-2"/>
                  <c:y val="3.24017696979160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59BF-428F-992C-7FAFEE1518B9}"/>
                </c:ext>
              </c:extLst>
            </c:dLbl>
            <c:dLbl>
              <c:idx val="3"/>
              <c:layout>
                <c:manualLayout>
                  <c:x val="0.10926161570076513"/>
                  <c:y val="5.9402558222757736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59BF-428F-992C-7FAFEE1518B9}"/>
                </c:ext>
              </c:extLst>
            </c:dLbl>
            <c:dLbl>
              <c:idx val="4"/>
              <c:layout>
                <c:manualLayout>
                  <c:x val="0.12804095589933415"/>
                  <c:y val="1.1880511644551547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59BF-428F-992C-7FAFEE1518B9}"/>
                </c:ext>
              </c:extLst>
            </c:dLbl>
            <c:dLbl>
              <c:idx val="5"/>
              <c:layout>
                <c:manualLayout>
                  <c:x val="0.16901406178712106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59BF-428F-992C-7FAFEE1518B9}"/>
                </c:ext>
              </c:extLst>
            </c:dLbl>
            <c:dLbl>
              <c:idx val="6"/>
              <c:layout>
                <c:manualLayout>
                  <c:x val="0.22193765689217917"/>
                  <c:y val="1.1880511644551547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59BF-428F-992C-7FAFEE1518B9}"/>
                </c:ext>
              </c:extLst>
            </c:dLbl>
            <c:dLbl>
              <c:idx val="7"/>
              <c:layout>
                <c:manualLayout>
                  <c:x val="0.19120782747633891"/>
                  <c:y val="1.1880511644551547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59BF-428F-992C-7FAFEE1518B9}"/>
                </c:ext>
              </c:extLst>
            </c:dLbl>
            <c:numFmt formatCode="m/d;@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甘特圖!$A$2:$A$9</c:f>
              <c:strCache>
                <c:ptCount val="8"/>
                <c:pt idx="0">
                  <c:v>收集資料</c:v>
                </c:pt>
                <c:pt idx="1">
                  <c:v>設計問卷</c:v>
                </c:pt>
                <c:pt idx="2">
                  <c:v>問卷試訪及修正</c:v>
                </c:pt>
                <c:pt idx="3">
                  <c:v>列印問卷</c:v>
                </c:pt>
                <c:pt idx="4">
                  <c:v>進行問卷調查</c:v>
                </c:pt>
                <c:pt idx="5">
                  <c:v>資料輸入及檢查</c:v>
                </c:pt>
                <c:pt idx="6">
                  <c:v>資料分析</c:v>
                </c:pt>
                <c:pt idx="7">
                  <c:v>報告撰寫</c:v>
                </c:pt>
              </c:strCache>
            </c:strRef>
          </c:cat>
          <c:val>
            <c:numRef>
              <c:f>甘特圖!$B$2:$B$9</c:f>
              <c:numCache>
                <c:formatCode>yyyy/mm/dd</c:formatCode>
                <c:ptCount val="8"/>
                <c:pt idx="0">
                  <c:v>41279</c:v>
                </c:pt>
                <c:pt idx="1">
                  <c:v>41305</c:v>
                </c:pt>
                <c:pt idx="2">
                  <c:v>41320</c:v>
                </c:pt>
                <c:pt idx="3">
                  <c:v>41328</c:v>
                </c:pt>
                <c:pt idx="4">
                  <c:v>41335</c:v>
                </c:pt>
                <c:pt idx="5">
                  <c:v>41351</c:v>
                </c:pt>
                <c:pt idx="6">
                  <c:v>41368</c:v>
                </c:pt>
                <c:pt idx="7">
                  <c:v>41359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9BF-428F-992C-7FAFEE1518B9}"/>
            </c:ext>
          </c:extLst>
        </c:ser>
        <c:ser>
          <c:idx val="1"/>
          <c:order val="1"/>
          <c:tx>
            <c:strRef>
              <c:f>甘特圖!$C$1</c:f>
              <c:strCache>
                <c:ptCount val="1"/>
                <c:pt idx="0">
                  <c:v>天數</c:v>
                </c:pt>
              </c:strCache>
            </c:strRef>
          </c:tx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甘特圖!$A$2:$A$9</c:f>
              <c:strCache>
                <c:ptCount val="8"/>
                <c:pt idx="0">
                  <c:v>收集資料</c:v>
                </c:pt>
                <c:pt idx="1">
                  <c:v>設計問卷</c:v>
                </c:pt>
                <c:pt idx="2">
                  <c:v>問卷試訪及修正</c:v>
                </c:pt>
                <c:pt idx="3">
                  <c:v>列印問卷</c:v>
                </c:pt>
                <c:pt idx="4">
                  <c:v>進行問卷調查</c:v>
                </c:pt>
                <c:pt idx="5">
                  <c:v>資料輸入及檢查</c:v>
                </c:pt>
                <c:pt idx="6">
                  <c:v>資料分析</c:v>
                </c:pt>
                <c:pt idx="7">
                  <c:v>報告撰寫</c:v>
                </c:pt>
              </c:strCache>
            </c:strRef>
          </c:cat>
          <c:val>
            <c:numRef>
              <c:f>甘特圖!$C$2:$C$9</c:f>
              <c:numCache>
                <c:formatCode>0"天"</c:formatCode>
                <c:ptCount val="8"/>
                <c:pt idx="0">
                  <c:v>42</c:v>
                </c:pt>
                <c:pt idx="1">
                  <c:v>14</c:v>
                </c:pt>
                <c:pt idx="2">
                  <c:v>7</c:v>
                </c:pt>
                <c:pt idx="3">
                  <c:v>7</c:v>
                </c:pt>
                <c:pt idx="4">
                  <c:v>21</c:v>
                </c:pt>
                <c:pt idx="5">
                  <c:v>14</c:v>
                </c:pt>
                <c:pt idx="6">
                  <c:v>21</c:v>
                </c:pt>
                <c:pt idx="7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9BF-428F-992C-7FAFEE1518B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752075424"/>
        <c:axId val="752075816"/>
        <c:axId val="0"/>
      </c:bar3DChart>
      <c:catAx>
        <c:axId val="7520754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075816"/>
        <c:crosses val="autoZero"/>
        <c:auto val="1"/>
        <c:lblAlgn val="ctr"/>
        <c:lblOffset val="100"/>
        <c:noMultiLvlLbl val="0"/>
      </c:catAx>
      <c:valAx>
        <c:axId val="752075816"/>
        <c:scaling>
          <c:orientation val="minMax"/>
          <c:max val="41426"/>
          <c:min val="41279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;@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2075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/>
              <a:t>工作進度表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bar"/>
        <c:grouping val="stacked"/>
        <c:varyColors val="0"/>
        <c:ser>
          <c:idx val="0"/>
          <c:order val="0"/>
          <c:tx>
            <c:strRef>
              <c:f>甘特圖!$B$1</c:f>
              <c:strCache>
                <c:ptCount val="1"/>
                <c:pt idx="0">
                  <c:v>開始日期</c:v>
                </c:pt>
              </c:strCache>
            </c:strRef>
          </c:tx>
          <c:spPr>
            <a:noFill/>
            <a:ln w="12700" cap="flat" cmpd="sng" algn="ctr">
              <a:noFill/>
              <a:prstDash val="solid"/>
              <a:miter lim="800000"/>
            </a:ln>
            <a:effectLst/>
          </c:spPr>
          <c:invertIfNegative val="0"/>
          <c:dLbls>
            <c:dLbl>
              <c:idx val="1"/>
              <c:layout>
                <c:manualLayout>
                  <c:x val="3.61445783132530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A71C-484C-BE53-D6C8A5287CFF}"/>
                </c:ext>
              </c:extLst>
            </c:dLbl>
            <c:dLbl>
              <c:idx val="2"/>
              <c:layout>
                <c:manualLayout>
                  <c:x val="6.0240963855421686E-2"/>
                  <c:y val="-1.82648401826484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A71C-484C-BE53-D6C8A5287CFF}"/>
                </c:ext>
              </c:extLst>
            </c:dLbl>
            <c:dLbl>
              <c:idx val="3"/>
              <c:layout>
                <c:manualLayout>
                  <c:x val="7.2289156626506021E-2"/>
                  <c:y val="-1.36986301369863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A71C-484C-BE53-D6C8A5287CFF}"/>
                </c:ext>
              </c:extLst>
            </c:dLbl>
            <c:dLbl>
              <c:idx val="4"/>
              <c:layout>
                <c:manualLayout>
                  <c:x val="0.10040160642570281"/>
                  <c:y val="-9.13242009132428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A71C-484C-BE53-D6C8A5287CFF}"/>
                </c:ext>
              </c:extLst>
            </c:dLbl>
            <c:dLbl>
              <c:idx val="5"/>
              <c:layout>
                <c:manualLayout>
                  <c:x val="0.12851405622489959"/>
                  <c:y val="-9.13242009132420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A71C-484C-BE53-D6C8A5287CFF}"/>
                </c:ext>
              </c:extLst>
            </c:dLbl>
            <c:dLbl>
              <c:idx val="6"/>
              <c:layout>
                <c:manualLayout>
                  <c:x val="0.19076305220883535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A71C-484C-BE53-D6C8A5287CFF}"/>
                </c:ext>
              </c:extLst>
            </c:dLbl>
            <c:dLbl>
              <c:idx val="7"/>
              <c:layout>
                <c:manualLayout>
                  <c:x val="0.15863453815261044"/>
                  <c:y val="-9.13242009132420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A71C-484C-BE53-D6C8A5287CFF}"/>
                </c:ext>
              </c:extLst>
            </c:dLbl>
            <c:numFmt formatCode="m/d;@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0">
                    <a:solidFill>
                      <a:srgbClr val="0070C0"/>
                    </a:solidFill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甘特圖!$A$2:$A$9</c:f>
              <c:strCache>
                <c:ptCount val="8"/>
                <c:pt idx="0">
                  <c:v>收集資料</c:v>
                </c:pt>
                <c:pt idx="1">
                  <c:v>設計問卷</c:v>
                </c:pt>
                <c:pt idx="2">
                  <c:v>問卷試訪及修正</c:v>
                </c:pt>
                <c:pt idx="3">
                  <c:v>列印問卷</c:v>
                </c:pt>
                <c:pt idx="4">
                  <c:v>進行問卷調查</c:v>
                </c:pt>
                <c:pt idx="5">
                  <c:v>資料輸入及檢查</c:v>
                </c:pt>
                <c:pt idx="6">
                  <c:v>資料分析</c:v>
                </c:pt>
                <c:pt idx="7">
                  <c:v>報告撰寫</c:v>
                </c:pt>
              </c:strCache>
            </c:strRef>
          </c:cat>
          <c:val>
            <c:numRef>
              <c:f>甘特圖!$B$2:$B$9</c:f>
              <c:numCache>
                <c:formatCode>yyyy/mm/dd</c:formatCode>
                <c:ptCount val="8"/>
                <c:pt idx="0">
                  <c:v>41279</c:v>
                </c:pt>
                <c:pt idx="1">
                  <c:v>41305</c:v>
                </c:pt>
                <c:pt idx="2">
                  <c:v>41320</c:v>
                </c:pt>
                <c:pt idx="3">
                  <c:v>41328</c:v>
                </c:pt>
                <c:pt idx="4">
                  <c:v>41335</c:v>
                </c:pt>
                <c:pt idx="5">
                  <c:v>41351</c:v>
                </c:pt>
                <c:pt idx="6">
                  <c:v>41368</c:v>
                </c:pt>
                <c:pt idx="7">
                  <c:v>41359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71C-484C-BE53-D6C8A5287CFF}"/>
            </c:ext>
          </c:extLst>
        </c:ser>
        <c:ser>
          <c:idx val="1"/>
          <c:order val="1"/>
          <c:tx>
            <c:strRef>
              <c:f>甘特圖!$C$1</c:f>
              <c:strCache>
                <c:ptCount val="1"/>
                <c:pt idx="0">
                  <c:v>天數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甘特圖!$A$2:$A$9</c:f>
              <c:strCache>
                <c:ptCount val="8"/>
                <c:pt idx="0">
                  <c:v>收集資料</c:v>
                </c:pt>
                <c:pt idx="1">
                  <c:v>設計問卷</c:v>
                </c:pt>
                <c:pt idx="2">
                  <c:v>問卷試訪及修正</c:v>
                </c:pt>
                <c:pt idx="3">
                  <c:v>列印問卷</c:v>
                </c:pt>
                <c:pt idx="4">
                  <c:v>進行問卷調查</c:v>
                </c:pt>
                <c:pt idx="5">
                  <c:v>資料輸入及檢查</c:v>
                </c:pt>
                <c:pt idx="6">
                  <c:v>資料分析</c:v>
                </c:pt>
                <c:pt idx="7">
                  <c:v>報告撰寫</c:v>
                </c:pt>
              </c:strCache>
            </c:strRef>
          </c:cat>
          <c:val>
            <c:numRef>
              <c:f>甘特圖!$C$2:$C$9</c:f>
              <c:numCache>
                <c:formatCode>0"天"</c:formatCode>
                <c:ptCount val="8"/>
                <c:pt idx="0">
                  <c:v>42</c:v>
                </c:pt>
                <c:pt idx="1">
                  <c:v>14</c:v>
                </c:pt>
                <c:pt idx="2">
                  <c:v>7</c:v>
                </c:pt>
                <c:pt idx="3">
                  <c:v>7</c:v>
                </c:pt>
                <c:pt idx="4">
                  <c:v>21</c:v>
                </c:pt>
                <c:pt idx="5">
                  <c:v>14</c:v>
                </c:pt>
                <c:pt idx="6">
                  <c:v>21</c:v>
                </c:pt>
                <c:pt idx="7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71C-484C-BE53-D6C8A5287CF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752076600"/>
        <c:axId val="752076992"/>
        <c:axId val="0"/>
      </c:bar3DChart>
      <c:catAx>
        <c:axId val="752076600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752076992"/>
        <c:crossesAt val="41200"/>
        <c:auto val="1"/>
        <c:lblAlgn val="ctr"/>
        <c:lblOffset val="100"/>
        <c:tickLblSkip val="1"/>
        <c:noMultiLvlLbl val="0"/>
      </c:catAx>
      <c:valAx>
        <c:axId val="752076992"/>
        <c:scaling>
          <c:orientation val="minMax"/>
          <c:max val="41426"/>
          <c:min val="41279"/>
        </c:scaling>
        <c:delete val="0"/>
        <c:axPos val="t"/>
        <c:majorGridlines/>
        <c:numFmt formatCode="m/d;@" sourceLinked="0"/>
        <c:majorTickMark val="none"/>
        <c:minorTickMark val="none"/>
        <c:tickLblPos val="nextTo"/>
        <c:crossAx val="752076600"/>
        <c:crosses val="autoZero"/>
        <c:crossBetween val="between"/>
        <c:majorUnit val="2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/>
              <a:t>中華公司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'資料數列格式-數列選項-練習'!$A$2</c:f>
              <c:strCache>
                <c:ptCount val="1"/>
                <c:pt idx="0">
                  <c:v>電視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'資料數列格式-數列選項-練習'!$B$1:$G$1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'資料數列格式-數列選項-練習'!$B$2:$G$2</c:f>
              <c:numCache>
                <c:formatCode>#,##0</c:formatCode>
                <c:ptCount val="6"/>
                <c:pt idx="0">
                  <c:v>3600</c:v>
                </c:pt>
                <c:pt idx="1">
                  <c:v>4200</c:v>
                </c:pt>
                <c:pt idx="2">
                  <c:v>5500</c:v>
                </c:pt>
                <c:pt idx="3">
                  <c:v>4800</c:v>
                </c:pt>
                <c:pt idx="4">
                  <c:v>4500</c:v>
                </c:pt>
                <c:pt idx="5">
                  <c:v>3800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58-426F-8AC8-F07272D3FC5D}"/>
            </c:ext>
          </c:extLst>
        </c:ser>
        <c:ser>
          <c:idx val="1"/>
          <c:order val="1"/>
          <c:tx>
            <c:strRef>
              <c:f>'資料數列格式-數列選項-練習'!$A$3</c:f>
              <c:strCache>
                <c:ptCount val="1"/>
                <c:pt idx="0">
                  <c:v>電冰箱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'資料數列格式-數列選項-練習'!$B$1:$G$1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'資料數列格式-數列選項-練習'!$B$3:$G$3</c:f>
              <c:numCache>
                <c:formatCode>#,##0</c:formatCode>
                <c:ptCount val="6"/>
                <c:pt idx="0">
                  <c:v>2400</c:v>
                </c:pt>
                <c:pt idx="1">
                  <c:v>2600</c:v>
                </c:pt>
                <c:pt idx="2">
                  <c:v>2550</c:v>
                </c:pt>
                <c:pt idx="3">
                  <c:v>3000</c:v>
                </c:pt>
                <c:pt idx="4">
                  <c:v>3800</c:v>
                </c:pt>
                <c:pt idx="5">
                  <c:v>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58-426F-8AC8-F07272D3FC5D}"/>
            </c:ext>
          </c:extLst>
        </c:ser>
        <c:ser>
          <c:idx val="2"/>
          <c:order val="2"/>
          <c:tx>
            <c:strRef>
              <c:f>'資料數列格式-數列選項-練習'!$A$4</c:f>
              <c:strCache>
                <c:ptCount val="1"/>
                <c:pt idx="0">
                  <c:v>冷氣機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'資料數列格式-數列選項-練習'!$B$1:$G$1</c:f>
              <c:strCache>
                <c:ptCount val="6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</c:strCache>
            </c:strRef>
          </c:cat>
          <c:val>
            <c:numRef>
              <c:f>'資料數列格式-數列選項-練習'!$B$4:$G$4</c:f>
              <c:numCache>
                <c:formatCode>#,##0</c:formatCode>
                <c:ptCount val="6"/>
                <c:pt idx="0">
                  <c:v>2500</c:v>
                </c:pt>
                <c:pt idx="1">
                  <c:v>2000</c:v>
                </c:pt>
                <c:pt idx="2">
                  <c:v>3650</c:v>
                </c:pt>
                <c:pt idx="3">
                  <c:v>4200</c:v>
                </c:pt>
                <c:pt idx="4">
                  <c:v>6400</c:v>
                </c:pt>
                <c:pt idx="5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58-426F-8AC8-F07272D3FC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76815848"/>
        <c:axId val="876815064"/>
        <c:axId val="0"/>
      </c:bar3DChart>
      <c:catAx>
        <c:axId val="876815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月別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76815064"/>
        <c:crosses val="autoZero"/>
        <c:auto val="1"/>
        <c:lblAlgn val="ctr"/>
        <c:lblOffset val="100"/>
        <c:noMultiLvlLbl val="0"/>
      </c:catAx>
      <c:valAx>
        <c:axId val="876815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/>
                  <a:t>金額</a:t>
                </a:r>
                <a:endParaRPr lang="en-US" altLang="zh-TW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76815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/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solidFill>
        <a:schemeClr val="lt1"/>
      </a:solidFill>
      <a:sp3d/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8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9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0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1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3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5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6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7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8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9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0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1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3.xml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4.xml"/></Relationships>
</file>

<file path=xl/drawings/_rels/drawing4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6.xml"/><Relationship Id="rId1" Type="http://schemas.openxmlformats.org/officeDocument/2006/relationships/chart" Target="../charts/chart65.xml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7.xml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8.xml"/></Relationships>
</file>

<file path=xl/drawings/_rels/drawing4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0.xml"/><Relationship Id="rId1" Type="http://schemas.openxmlformats.org/officeDocument/2006/relationships/chart" Target="../charts/chart69.xml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1.xml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2.xml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3.xml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5.xml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6.xml"/></Relationships>
</file>

<file path=xl/drawings/_rels/drawing5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9.xml"/><Relationship Id="rId2" Type="http://schemas.openxmlformats.org/officeDocument/2006/relationships/chart" Target="../charts/chart78.xml"/><Relationship Id="rId1" Type="http://schemas.openxmlformats.org/officeDocument/2006/relationships/chart" Target="../charts/chart77.xml"/><Relationship Id="rId6" Type="http://schemas.openxmlformats.org/officeDocument/2006/relationships/chart" Target="../charts/chart82.xml"/><Relationship Id="rId5" Type="http://schemas.openxmlformats.org/officeDocument/2006/relationships/chart" Target="../charts/chart81.xml"/><Relationship Id="rId4" Type="http://schemas.openxmlformats.org/officeDocument/2006/relationships/chart" Target="../charts/chart80.xml"/></Relationships>
</file>

<file path=xl/drawings/_rels/drawing5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2.png"/><Relationship Id="rId2" Type="http://schemas.openxmlformats.org/officeDocument/2006/relationships/chart" Target="../charts/chart84.xml"/><Relationship Id="rId1" Type="http://schemas.openxmlformats.org/officeDocument/2006/relationships/chart" Target="../charts/chart83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7" Type="http://schemas.openxmlformats.org/officeDocument/2006/relationships/chart" Target="../charts/chart23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5" Type="http://schemas.openxmlformats.org/officeDocument/2006/relationships/chart" Target="../charts/chart21.xml"/><Relationship Id="rId4" Type="http://schemas.openxmlformats.org/officeDocument/2006/relationships/chart" Target="../charts/chart20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7" Type="http://schemas.openxmlformats.org/officeDocument/2006/relationships/chart" Target="../charts/chart30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6" Type="http://schemas.openxmlformats.org/officeDocument/2006/relationships/chart" Target="../charts/chart29.xml"/><Relationship Id="rId5" Type="http://schemas.openxmlformats.org/officeDocument/2006/relationships/chart" Target="../charts/chart28.xml"/><Relationship Id="rId4" Type="http://schemas.openxmlformats.org/officeDocument/2006/relationships/chart" Target="../charts/chart2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5</xdr:row>
      <xdr:rowOff>28575</xdr:rowOff>
    </xdr:from>
    <xdr:to>
      <xdr:col>9</xdr:col>
      <xdr:colOff>66675</xdr:colOff>
      <xdr:row>18</xdr:row>
      <xdr:rowOff>47625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76200</xdr:colOff>
      <xdr:row>5</xdr:row>
      <xdr:rowOff>28575</xdr:rowOff>
    </xdr:from>
    <xdr:to>
      <xdr:col>22</xdr:col>
      <xdr:colOff>66675</xdr:colOff>
      <xdr:row>18</xdr:row>
      <xdr:rowOff>47625</xdr:rowOff>
    </xdr:to>
    <xdr:graphicFrame macro="">
      <xdr:nvGraphicFramePr>
        <xdr:cNvPr id="3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4</xdr:row>
      <xdr:rowOff>166687</xdr:rowOff>
    </xdr:from>
    <xdr:to>
      <xdr:col>9</xdr:col>
      <xdr:colOff>114300</xdr:colOff>
      <xdr:row>17</xdr:row>
      <xdr:rowOff>185737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4</xdr:row>
      <xdr:rowOff>166687</xdr:rowOff>
    </xdr:from>
    <xdr:to>
      <xdr:col>9</xdr:col>
      <xdr:colOff>114300</xdr:colOff>
      <xdr:row>17</xdr:row>
      <xdr:rowOff>185737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90487</xdr:colOff>
      <xdr:row>0</xdr:row>
      <xdr:rowOff>71437</xdr:rowOff>
    </xdr:from>
    <xdr:to>
      <xdr:col>8</xdr:col>
      <xdr:colOff>547687</xdr:colOff>
      <xdr:row>13</xdr:row>
      <xdr:rowOff>90487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90487</xdr:colOff>
      <xdr:row>0</xdr:row>
      <xdr:rowOff>71437</xdr:rowOff>
    </xdr:from>
    <xdr:to>
      <xdr:col>8</xdr:col>
      <xdr:colOff>547687</xdr:colOff>
      <xdr:row>13</xdr:row>
      <xdr:rowOff>90487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90487</xdr:colOff>
      <xdr:row>0</xdr:row>
      <xdr:rowOff>71437</xdr:rowOff>
    </xdr:from>
    <xdr:to>
      <xdr:col>8</xdr:col>
      <xdr:colOff>547687</xdr:colOff>
      <xdr:row>13</xdr:row>
      <xdr:rowOff>90487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90487</xdr:colOff>
      <xdr:row>0</xdr:row>
      <xdr:rowOff>71437</xdr:rowOff>
    </xdr:from>
    <xdr:to>
      <xdr:col>8</xdr:col>
      <xdr:colOff>547687</xdr:colOff>
      <xdr:row>13</xdr:row>
      <xdr:rowOff>90487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90487</xdr:colOff>
      <xdr:row>0</xdr:row>
      <xdr:rowOff>71437</xdr:rowOff>
    </xdr:from>
    <xdr:to>
      <xdr:col>8</xdr:col>
      <xdr:colOff>547687</xdr:colOff>
      <xdr:row>13</xdr:row>
      <xdr:rowOff>90487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90487</xdr:colOff>
      <xdr:row>0</xdr:row>
      <xdr:rowOff>71437</xdr:rowOff>
    </xdr:from>
    <xdr:to>
      <xdr:col>8</xdr:col>
      <xdr:colOff>547687</xdr:colOff>
      <xdr:row>13</xdr:row>
      <xdr:rowOff>90487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90487</xdr:colOff>
      <xdr:row>0</xdr:row>
      <xdr:rowOff>71437</xdr:rowOff>
    </xdr:from>
    <xdr:to>
      <xdr:col>8</xdr:col>
      <xdr:colOff>547687</xdr:colOff>
      <xdr:row>13</xdr:row>
      <xdr:rowOff>90487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90487</xdr:colOff>
      <xdr:row>0</xdr:row>
      <xdr:rowOff>71437</xdr:rowOff>
    </xdr:from>
    <xdr:to>
      <xdr:col>8</xdr:col>
      <xdr:colOff>547687</xdr:colOff>
      <xdr:row>13</xdr:row>
      <xdr:rowOff>90487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4</xdr:row>
      <xdr:rowOff>80962</xdr:rowOff>
    </xdr:from>
    <xdr:to>
      <xdr:col>7</xdr:col>
      <xdr:colOff>466725</xdr:colOff>
      <xdr:row>17</xdr:row>
      <xdr:rowOff>100012</xdr:rowOff>
    </xdr:to>
    <xdr:graphicFrame macro="">
      <xdr:nvGraphicFramePr>
        <xdr:cNvPr id="8" name="圖表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57150</xdr:colOff>
      <xdr:row>19</xdr:row>
      <xdr:rowOff>57150</xdr:rowOff>
    </xdr:from>
    <xdr:to>
      <xdr:col>7</xdr:col>
      <xdr:colOff>476250</xdr:colOff>
      <xdr:row>32</xdr:row>
      <xdr:rowOff>76200</xdr:rowOff>
    </xdr:to>
    <xdr:graphicFrame macro="">
      <xdr:nvGraphicFramePr>
        <xdr:cNvPr id="9" name="圖表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57150</xdr:colOff>
      <xdr:row>35</xdr:row>
      <xdr:rowOff>38100</xdr:rowOff>
    </xdr:from>
    <xdr:to>
      <xdr:col>7</xdr:col>
      <xdr:colOff>476250</xdr:colOff>
      <xdr:row>48</xdr:row>
      <xdr:rowOff>57150</xdr:rowOff>
    </xdr:to>
    <xdr:graphicFrame macro="">
      <xdr:nvGraphicFramePr>
        <xdr:cNvPr id="10" name="圖表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66675</xdr:colOff>
      <xdr:row>51</xdr:row>
      <xdr:rowOff>38100</xdr:rowOff>
    </xdr:from>
    <xdr:to>
      <xdr:col>7</xdr:col>
      <xdr:colOff>485775</xdr:colOff>
      <xdr:row>64</xdr:row>
      <xdr:rowOff>57150</xdr:rowOff>
    </xdr:to>
    <xdr:graphicFrame macro="">
      <xdr:nvGraphicFramePr>
        <xdr:cNvPr id="11" name="圖表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85725</xdr:colOff>
      <xdr:row>65</xdr:row>
      <xdr:rowOff>71437</xdr:rowOff>
    </xdr:from>
    <xdr:to>
      <xdr:col>11</xdr:col>
      <xdr:colOff>161925</xdr:colOff>
      <xdr:row>78</xdr:row>
      <xdr:rowOff>90487</xdr:rowOff>
    </xdr:to>
    <xdr:graphicFrame macro="">
      <xdr:nvGraphicFramePr>
        <xdr:cNvPr id="12" name="圖表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57150</xdr:colOff>
      <xdr:row>79</xdr:row>
      <xdr:rowOff>57150</xdr:rowOff>
    </xdr:from>
    <xdr:to>
      <xdr:col>7</xdr:col>
      <xdr:colOff>476250</xdr:colOff>
      <xdr:row>92</xdr:row>
      <xdr:rowOff>76200</xdr:rowOff>
    </xdr:to>
    <xdr:graphicFrame macro="">
      <xdr:nvGraphicFramePr>
        <xdr:cNvPr id="13" name="圖表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4</xdr:row>
      <xdr:rowOff>109537</xdr:rowOff>
    </xdr:from>
    <xdr:to>
      <xdr:col>10</xdr:col>
      <xdr:colOff>161924</xdr:colOff>
      <xdr:row>21</xdr:row>
      <xdr:rowOff>28575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5</xdr:row>
      <xdr:rowOff>4762</xdr:rowOff>
    </xdr:from>
    <xdr:to>
      <xdr:col>9</xdr:col>
      <xdr:colOff>190500</xdr:colOff>
      <xdr:row>18</xdr:row>
      <xdr:rowOff>23812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90487</xdr:colOff>
      <xdr:row>0</xdr:row>
      <xdr:rowOff>71437</xdr:rowOff>
    </xdr:from>
    <xdr:to>
      <xdr:col>8</xdr:col>
      <xdr:colOff>547687</xdr:colOff>
      <xdr:row>13</xdr:row>
      <xdr:rowOff>90487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90487</xdr:colOff>
      <xdr:row>0</xdr:row>
      <xdr:rowOff>71437</xdr:rowOff>
    </xdr:from>
    <xdr:to>
      <xdr:col>8</xdr:col>
      <xdr:colOff>547687</xdr:colOff>
      <xdr:row>13</xdr:row>
      <xdr:rowOff>90487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4</xdr:row>
      <xdr:rowOff>119062</xdr:rowOff>
    </xdr:from>
    <xdr:to>
      <xdr:col>7</xdr:col>
      <xdr:colOff>523875</xdr:colOff>
      <xdr:row>17</xdr:row>
      <xdr:rowOff>138112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95250</xdr:colOff>
      <xdr:row>19</xdr:row>
      <xdr:rowOff>57150</xdr:rowOff>
    </xdr:from>
    <xdr:to>
      <xdr:col>7</xdr:col>
      <xdr:colOff>514350</xdr:colOff>
      <xdr:row>32</xdr:row>
      <xdr:rowOff>76200</xdr:rowOff>
    </xdr:to>
    <xdr:graphicFrame macro="">
      <xdr:nvGraphicFramePr>
        <xdr:cNvPr id="3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104775</xdr:colOff>
      <xdr:row>35</xdr:row>
      <xdr:rowOff>76200</xdr:rowOff>
    </xdr:from>
    <xdr:to>
      <xdr:col>7</xdr:col>
      <xdr:colOff>523875</xdr:colOff>
      <xdr:row>48</xdr:row>
      <xdr:rowOff>95250</xdr:rowOff>
    </xdr:to>
    <xdr:graphicFrame macro="">
      <xdr:nvGraphicFramePr>
        <xdr:cNvPr id="4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123825</xdr:colOff>
      <xdr:row>51</xdr:row>
      <xdr:rowOff>66675</xdr:rowOff>
    </xdr:from>
    <xdr:to>
      <xdr:col>8</xdr:col>
      <xdr:colOff>9525</xdr:colOff>
      <xdr:row>64</xdr:row>
      <xdr:rowOff>85725</xdr:rowOff>
    </xdr:to>
    <xdr:graphicFrame macro="">
      <xdr:nvGraphicFramePr>
        <xdr:cNvPr id="5" name="圖表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190500</xdr:colOff>
      <xdr:row>67</xdr:row>
      <xdr:rowOff>71437</xdr:rowOff>
    </xdr:from>
    <xdr:to>
      <xdr:col>11</xdr:col>
      <xdr:colOff>266700</xdr:colOff>
      <xdr:row>80</xdr:row>
      <xdr:rowOff>90487</xdr:rowOff>
    </xdr:to>
    <xdr:graphicFrame macro="">
      <xdr:nvGraphicFramePr>
        <xdr:cNvPr id="6" name="圖表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200025</xdr:colOff>
      <xdr:row>80</xdr:row>
      <xdr:rowOff>200025</xdr:rowOff>
    </xdr:from>
    <xdr:to>
      <xdr:col>11</xdr:col>
      <xdr:colOff>276225</xdr:colOff>
      <xdr:row>94</xdr:row>
      <xdr:rowOff>9525</xdr:rowOff>
    </xdr:to>
    <xdr:graphicFrame macro="">
      <xdr:nvGraphicFramePr>
        <xdr:cNvPr id="7" name="圖表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171449</xdr:colOff>
      <xdr:row>0</xdr:row>
      <xdr:rowOff>123825</xdr:rowOff>
    </xdr:from>
    <xdr:to>
      <xdr:col>15</xdr:col>
      <xdr:colOff>666750</xdr:colOff>
      <xdr:row>17</xdr:row>
      <xdr:rowOff>9525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171449</xdr:colOff>
      <xdr:row>0</xdr:row>
      <xdr:rowOff>123825</xdr:rowOff>
    </xdr:from>
    <xdr:to>
      <xdr:col>16</xdr:col>
      <xdr:colOff>561975</xdr:colOff>
      <xdr:row>15</xdr:row>
      <xdr:rowOff>180975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4</xdr:row>
      <xdr:rowOff>71437</xdr:rowOff>
    </xdr:from>
    <xdr:to>
      <xdr:col>9</xdr:col>
      <xdr:colOff>142875</xdr:colOff>
      <xdr:row>17</xdr:row>
      <xdr:rowOff>90487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190500</xdr:colOff>
      <xdr:row>8</xdr:row>
      <xdr:rowOff>4762</xdr:rowOff>
    </xdr:from>
    <xdr:to>
      <xdr:col>22</xdr:col>
      <xdr:colOff>180975</xdr:colOff>
      <xdr:row>21</xdr:row>
      <xdr:rowOff>23812</xdr:rowOff>
    </xdr:to>
    <xdr:graphicFrame macro="">
      <xdr:nvGraphicFramePr>
        <xdr:cNvPr id="3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61912</xdr:colOff>
      <xdr:row>2</xdr:row>
      <xdr:rowOff>95250</xdr:rowOff>
    </xdr:from>
    <xdr:to>
      <xdr:col>6</xdr:col>
      <xdr:colOff>519112</xdr:colOff>
      <xdr:row>15</xdr:row>
      <xdr:rowOff>114300</xdr:rowOff>
    </xdr:to>
    <xdr:graphicFrame macro="">
      <xdr:nvGraphicFramePr>
        <xdr:cNvPr id="3" name="圖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300037</xdr:colOff>
      <xdr:row>2</xdr:row>
      <xdr:rowOff>200025</xdr:rowOff>
    </xdr:from>
    <xdr:to>
      <xdr:col>7</xdr:col>
      <xdr:colOff>71437</xdr:colOff>
      <xdr:row>16</xdr:row>
      <xdr:rowOff>9525</xdr:rowOff>
    </xdr:to>
    <xdr:graphicFrame macro="">
      <xdr:nvGraphicFramePr>
        <xdr:cNvPr id="3" name="圖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19050</xdr:colOff>
      <xdr:row>6</xdr:row>
      <xdr:rowOff>14287</xdr:rowOff>
    </xdr:from>
    <xdr:to>
      <xdr:col>22</xdr:col>
      <xdr:colOff>9525</xdr:colOff>
      <xdr:row>19</xdr:row>
      <xdr:rowOff>33337</xdr:rowOff>
    </xdr:to>
    <xdr:graphicFrame macro="">
      <xdr:nvGraphicFramePr>
        <xdr:cNvPr id="3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</xdr:row>
      <xdr:rowOff>109537</xdr:rowOff>
    </xdr:from>
    <xdr:to>
      <xdr:col>9</xdr:col>
      <xdr:colOff>190500</xdr:colOff>
      <xdr:row>17</xdr:row>
      <xdr:rowOff>128587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90487</xdr:colOff>
      <xdr:row>0</xdr:row>
      <xdr:rowOff>71437</xdr:rowOff>
    </xdr:from>
    <xdr:to>
      <xdr:col>8</xdr:col>
      <xdr:colOff>547687</xdr:colOff>
      <xdr:row>13</xdr:row>
      <xdr:rowOff>90487</xdr:rowOff>
    </xdr:to>
    <xdr:graphicFrame macro="">
      <xdr:nvGraphicFramePr>
        <xdr:cNvPr id="3" name="圖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90487</xdr:colOff>
      <xdr:row>0</xdr:row>
      <xdr:rowOff>71437</xdr:rowOff>
    </xdr:from>
    <xdr:to>
      <xdr:col>8</xdr:col>
      <xdr:colOff>547687</xdr:colOff>
      <xdr:row>13</xdr:row>
      <xdr:rowOff>90487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80962</xdr:colOff>
      <xdr:row>6</xdr:row>
      <xdr:rowOff>57150</xdr:rowOff>
    </xdr:from>
    <xdr:to>
      <xdr:col>8</xdr:col>
      <xdr:colOff>595312</xdr:colOff>
      <xdr:row>19</xdr:row>
      <xdr:rowOff>76200</xdr:rowOff>
    </xdr:to>
    <xdr:graphicFrame macro="">
      <xdr:nvGraphicFramePr>
        <xdr:cNvPr id="4" name="圖表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85725</xdr:colOff>
      <xdr:row>21</xdr:row>
      <xdr:rowOff>66675</xdr:rowOff>
    </xdr:from>
    <xdr:to>
      <xdr:col>8</xdr:col>
      <xdr:colOff>600075</xdr:colOff>
      <xdr:row>34</xdr:row>
      <xdr:rowOff>85725</xdr:rowOff>
    </xdr:to>
    <xdr:graphicFrame macro="">
      <xdr:nvGraphicFramePr>
        <xdr:cNvPr id="5" name="圖表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57150</xdr:colOff>
      <xdr:row>36</xdr:row>
      <xdr:rowOff>28575</xdr:rowOff>
    </xdr:from>
    <xdr:to>
      <xdr:col>8</xdr:col>
      <xdr:colOff>571500</xdr:colOff>
      <xdr:row>49</xdr:row>
      <xdr:rowOff>47625</xdr:rowOff>
    </xdr:to>
    <xdr:graphicFrame macro="">
      <xdr:nvGraphicFramePr>
        <xdr:cNvPr id="6" name="圖表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80962</xdr:colOff>
      <xdr:row>6</xdr:row>
      <xdr:rowOff>57150</xdr:rowOff>
    </xdr:from>
    <xdr:to>
      <xdr:col>21</xdr:col>
      <xdr:colOff>595312</xdr:colOff>
      <xdr:row>19</xdr:row>
      <xdr:rowOff>76200</xdr:rowOff>
    </xdr:to>
    <xdr:graphicFrame macro="">
      <xdr:nvGraphicFramePr>
        <xdr:cNvPr id="7" name="圖表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57150</xdr:colOff>
      <xdr:row>21</xdr:row>
      <xdr:rowOff>47625</xdr:rowOff>
    </xdr:from>
    <xdr:to>
      <xdr:col>21</xdr:col>
      <xdr:colOff>571500</xdr:colOff>
      <xdr:row>34</xdr:row>
      <xdr:rowOff>66675</xdr:rowOff>
    </xdr:to>
    <xdr:graphicFrame macro="">
      <xdr:nvGraphicFramePr>
        <xdr:cNvPr id="8" name="圖表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104775</xdr:colOff>
      <xdr:row>36</xdr:row>
      <xdr:rowOff>47625</xdr:rowOff>
    </xdr:from>
    <xdr:to>
      <xdr:col>21</xdr:col>
      <xdr:colOff>619125</xdr:colOff>
      <xdr:row>49</xdr:row>
      <xdr:rowOff>66675</xdr:rowOff>
    </xdr:to>
    <xdr:graphicFrame macro="">
      <xdr:nvGraphicFramePr>
        <xdr:cNvPr id="9" name="圖表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742949</xdr:colOff>
      <xdr:row>34</xdr:row>
      <xdr:rowOff>166686</xdr:rowOff>
    </xdr:from>
    <xdr:to>
      <xdr:col>13</xdr:col>
      <xdr:colOff>409575</xdr:colOff>
      <xdr:row>53</xdr:row>
      <xdr:rowOff>123825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752475</xdr:colOff>
      <xdr:row>16</xdr:row>
      <xdr:rowOff>119061</xdr:rowOff>
    </xdr:from>
    <xdr:to>
      <xdr:col>11</xdr:col>
      <xdr:colOff>638175</xdr:colOff>
      <xdr:row>33</xdr:row>
      <xdr:rowOff>47624</xdr:rowOff>
    </xdr:to>
    <xdr:graphicFrame macro="">
      <xdr:nvGraphicFramePr>
        <xdr:cNvPr id="4" name="圖表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20</xdr:col>
      <xdr:colOff>9525</xdr:colOff>
      <xdr:row>9</xdr:row>
      <xdr:rowOff>19050</xdr:rowOff>
    </xdr:from>
    <xdr:to>
      <xdr:col>23</xdr:col>
      <xdr:colOff>185086</xdr:colOff>
      <xdr:row>15</xdr:row>
      <xdr:rowOff>57894</xdr:rowOff>
    </xdr:to>
    <xdr:pic>
      <xdr:nvPicPr>
        <xdr:cNvPr id="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92300" y="1924050"/>
          <a:ext cx="2232961" cy="12961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4</xdr:row>
      <xdr:rowOff>157162</xdr:rowOff>
    </xdr:from>
    <xdr:to>
      <xdr:col>6</xdr:col>
      <xdr:colOff>419100</xdr:colOff>
      <xdr:row>17</xdr:row>
      <xdr:rowOff>176212</xdr:rowOff>
    </xdr:to>
    <xdr:graphicFrame macro="">
      <xdr:nvGraphicFramePr>
        <xdr:cNvPr id="9" name="圖表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57150</xdr:colOff>
      <xdr:row>20</xdr:row>
      <xdr:rowOff>38100</xdr:rowOff>
    </xdr:from>
    <xdr:to>
      <xdr:col>6</xdr:col>
      <xdr:colOff>381000</xdr:colOff>
      <xdr:row>33</xdr:row>
      <xdr:rowOff>57150</xdr:rowOff>
    </xdr:to>
    <xdr:graphicFrame macro="">
      <xdr:nvGraphicFramePr>
        <xdr:cNvPr id="11" name="圖表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85725</xdr:colOff>
      <xdr:row>36</xdr:row>
      <xdr:rowOff>104775</xdr:rowOff>
    </xdr:from>
    <xdr:to>
      <xdr:col>6</xdr:col>
      <xdr:colOff>409575</xdr:colOff>
      <xdr:row>49</xdr:row>
      <xdr:rowOff>123825</xdr:rowOff>
    </xdr:to>
    <xdr:graphicFrame macro="">
      <xdr:nvGraphicFramePr>
        <xdr:cNvPr id="12" name="圖表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133350</xdr:colOff>
      <xdr:row>52</xdr:row>
      <xdr:rowOff>76200</xdr:rowOff>
    </xdr:from>
    <xdr:to>
      <xdr:col>6</xdr:col>
      <xdr:colOff>457200</xdr:colOff>
      <xdr:row>65</xdr:row>
      <xdr:rowOff>95250</xdr:rowOff>
    </xdr:to>
    <xdr:graphicFrame macro="">
      <xdr:nvGraphicFramePr>
        <xdr:cNvPr id="13" name="圖表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123825</xdr:colOff>
      <xdr:row>66</xdr:row>
      <xdr:rowOff>100012</xdr:rowOff>
    </xdr:from>
    <xdr:to>
      <xdr:col>10</xdr:col>
      <xdr:colOff>304800</xdr:colOff>
      <xdr:row>79</xdr:row>
      <xdr:rowOff>119062</xdr:rowOff>
    </xdr:to>
    <xdr:graphicFrame macro="">
      <xdr:nvGraphicFramePr>
        <xdr:cNvPr id="15" name="圖表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104775</xdr:colOff>
      <xdr:row>85</xdr:row>
      <xdr:rowOff>119062</xdr:rowOff>
    </xdr:from>
    <xdr:to>
      <xdr:col>7</xdr:col>
      <xdr:colOff>47625</xdr:colOff>
      <xdr:row>98</xdr:row>
      <xdr:rowOff>138112</xdr:rowOff>
    </xdr:to>
    <xdr:graphicFrame macro="">
      <xdr:nvGraphicFramePr>
        <xdr:cNvPr id="16" name="圖表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9525</xdr:colOff>
      <xdr:row>102</xdr:row>
      <xdr:rowOff>61912</xdr:rowOff>
    </xdr:from>
    <xdr:to>
      <xdr:col>10</xdr:col>
      <xdr:colOff>190500</xdr:colOff>
      <xdr:row>115</xdr:row>
      <xdr:rowOff>80962</xdr:rowOff>
    </xdr:to>
    <xdr:graphicFrame macro="">
      <xdr:nvGraphicFramePr>
        <xdr:cNvPr id="17" name="圖表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4</xdr:row>
      <xdr:rowOff>157162</xdr:rowOff>
    </xdr:from>
    <xdr:to>
      <xdr:col>6</xdr:col>
      <xdr:colOff>419100</xdr:colOff>
      <xdr:row>17</xdr:row>
      <xdr:rowOff>176212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57150</xdr:colOff>
      <xdr:row>20</xdr:row>
      <xdr:rowOff>38100</xdr:rowOff>
    </xdr:from>
    <xdr:to>
      <xdr:col>6</xdr:col>
      <xdr:colOff>381000</xdr:colOff>
      <xdr:row>33</xdr:row>
      <xdr:rowOff>57150</xdr:rowOff>
    </xdr:to>
    <xdr:graphicFrame macro="">
      <xdr:nvGraphicFramePr>
        <xdr:cNvPr id="3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85725</xdr:colOff>
      <xdr:row>36</xdr:row>
      <xdr:rowOff>104775</xdr:rowOff>
    </xdr:from>
    <xdr:to>
      <xdr:col>6</xdr:col>
      <xdr:colOff>409575</xdr:colOff>
      <xdr:row>49</xdr:row>
      <xdr:rowOff>123825</xdr:rowOff>
    </xdr:to>
    <xdr:graphicFrame macro="">
      <xdr:nvGraphicFramePr>
        <xdr:cNvPr id="4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133350</xdr:colOff>
      <xdr:row>52</xdr:row>
      <xdr:rowOff>76200</xdr:rowOff>
    </xdr:from>
    <xdr:to>
      <xdr:col>6</xdr:col>
      <xdr:colOff>457200</xdr:colOff>
      <xdr:row>65</xdr:row>
      <xdr:rowOff>95250</xdr:rowOff>
    </xdr:to>
    <xdr:graphicFrame macro="">
      <xdr:nvGraphicFramePr>
        <xdr:cNvPr id="5" name="圖表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38100</xdr:colOff>
      <xdr:row>67</xdr:row>
      <xdr:rowOff>90487</xdr:rowOff>
    </xdr:from>
    <xdr:to>
      <xdr:col>10</xdr:col>
      <xdr:colOff>219075</xdr:colOff>
      <xdr:row>80</xdr:row>
      <xdr:rowOff>109537</xdr:rowOff>
    </xdr:to>
    <xdr:graphicFrame macro="">
      <xdr:nvGraphicFramePr>
        <xdr:cNvPr id="6" name="圖表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104775</xdr:colOff>
      <xdr:row>84</xdr:row>
      <xdr:rowOff>119062</xdr:rowOff>
    </xdr:from>
    <xdr:to>
      <xdr:col>6</xdr:col>
      <xdr:colOff>428625</xdr:colOff>
      <xdr:row>97</xdr:row>
      <xdr:rowOff>138112</xdr:rowOff>
    </xdr:to>
    <xdr:graphicFrame macro="">
      <xdr:nvGraphicFramePr>
        <xdr:cNvPr id="7" name="圖表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9525</xdr:colOff>
      <xdr:row>99</xdr:row>
      <xdr:rowOff>61912</xdr:rowOff>
    </xdr:from>
    <xdr:to>
      <xdr:col>10</xdr:col>
      <xdr:colOff>190500</xdr:colOff>
      <xdr:row>112</xdr:row>
      <xdr:rowOff>80962</xdr:rowOff>
    </xdr:to>
    <xdr:graphicFrame macro="">
      <xdr:nvGraphicFramePr>
        <xdr:cNvPr id="8" name="圖表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90487</xdr:colOff>
      <xdr:row>0</xdr:row>
      <xdr:rowOff>71437</xdr:rowOff>
    </xdr:from>
    <xdr:to>
      <xdr:col>8</xdr:col>
      <xdr:colOff>547687</xdr:colOff>
      <xdr:row>13</xdr:row>
      <xdr:rowOff>90487</xdr:rowOff>
    </xdr:to>
    <xdr:graphicFrame macro="">
      <xdr:nvGraphicFramePr>
        <xdr:cNvPr id="3" name="圖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214312</xdr:colOff>
      <xdr:row>0</xdr:row>
      <xdr:rowOff>90487</xdr:rowOff>
    </xdr:from>
    <xdr:to>
      <xdr:col>8</xdr:col>
      <xdr:colOff>671512</xdr:colOff>
      <xdr:row>13</xdr:row>
      <xdr:rowOff>109537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5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6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7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1.xml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8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"/>
  <sheetViews>
    <sheetView workbookViewId="0">
      <selection activeCell="D27" sqref="D27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  <col min="13" max="13" width="14.625" bestFit="1" customWidth="1"/>
    <col min="14" max="14" width="8.125" bestFit="1" customWidth="1"/>
    <col min="15" max="20" width="6" bestFit="1" customWidth="1"/>
    <col min="21" max="21" width="7" bestFit="1" customWidth="1"/>
  </cols>
  <sheetData>
    <row r="1" spans="1:2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M1" t="s">
        <v>75</v>
      </c>
      <c r="N1" s="1" t="s">
        <v>0</v>
      </c>
      <c r="O1" s="2" t="s">
        <v>1</v>
      </c>
      <c r="P1" s="2" t="s">
        <v>2</v>
      </c>
      <c r="Q1" s="2" t="s">
        <v>3</v>
      </c>
      <c r="R1" s="2" t="s">
        <v>4</v>
      </c>
      <c r="S1" s="2" t="s">
        <v>5</v>
      </c>
      <c r="T1" s="2" t="s">
        <v>6</v>
      </c>
      <c r="U1" s="2" t="s">
        <v>7</v>
      </c>
    </row>
    <row r="2" spans="1:21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  <c r="N2" s="1" t="s">
        <v>8</v>
      </c>
      <c r="O2" s="3">
        <v>3600</v>
      </c>
      <c r="P2" s="3">
        <v>4200</v>
      </c>
      <c r="Q2" s="3">
        <v>5500</v>
      </c>
      <c r="R2" s="3">
        <v>4800</v>
      </c>
      <c r="S2" s="3">
        <v>4500</v>
      </c>
      <c r="T2" s="3">
        <v>3800</v>
      </c>
      <c r="U2" s="3">
        <f>SUM(O2:T2)</f>
        <v>26400</v>
      </c>
    </row>
    <row r="3" spans="1:21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  <c r="N3" s="1" t="s">
        <v>9</v>
      </c>
      <c r="O3" s="3">
        <v>2400</v>
      </c>
      <c r="P3" s="3">
        <v>2600</v>
      </c>
      <c r="Q3" s="3">
        <v>2550</v>
      </c>
      <c r="R3" s="3">
        <v>3000</v>
      </c>
      <c r="S3" s="3">
        <v>3800</v>
      </c>
      <c r="T3" s="3">
        <v>4000</v>
      </c>
      <c r="U3" s="3">
        <f>SUM(O3:T3)</f>
        <v>18350</v>
      </c>
    </row>
    <row r="4" spans="1:21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  <c r="N4" s="1" t="s">
        <v>10</v>
      </c>
      <c r="O4" s="3">
        <v>2500</v>
      </c>
      <c r="P4" s="3">
        <v>2000</v>
      </c>
      <c r="Q4" s="3">
        <v>3650</v>
      </c>
      <c r="R4" s="3">
        <v>4200</v>
      </c>
      <c r="S4" s="3">
        <v>6400</v>
      </c>
      <c r="T4" s="3">
        <v>8000</v>
      </c>
      <c r="U4" s="3">
        <f>SUM(O4:T4)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/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37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/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37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25" workbookViewId="0">
      <selection activeCell="J19" sqref="J19"/>
    </sheetView>
  </sheetViews>
  <sheetFormatPr defaultRowHeight="16.5"/>
  <cols>
    <col min="1" max="1" width="5.5" style="8" bestFit="1" customWidth="1"/>
    <col min="2" max="2" width="10.5" style="8" bestFit="1" customWidth="1"/>
    <col min="3" max="16384" width="9" style="8"/>
  </cols>
  <sheetData>
    <row r="1" spans="1:2">
      <c r="B1" s="8" t="s">
        <v>33</v>
      </c>
    </row>
    <row r="2" spans="1:2">
      <c r="A2" s="8" t="s">
        <v>34</v>
      </c>
      <c r="B2" s="12">
        <v>4.5999999999999999E-2</v>
      </c>
    </row>
    <row r="3" spans="1:2">
      <c r="A3" s="8" t="s">
        <v>35</v>
      </c>
      <c r="B3" s="12">
        <v>5.3999999999999999E-2</v>
      </c>
    </row>
    <row r="4" spans="1:2">
      <c r="A4" s="8" t="s">
        <v>36</v>
      </c>
      <c r="B4" s="12">
        <v>4.9000000000000002E-2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4"/>
  <sheetViews>
    <sheetView workbookViewId="0">
      <selection sqref="A1:B4"/>
    </sheetView>
  </sheetViews>
  <sheetFormatPr defaultRowHeight="16.5"/>
  <cols>
    <col min="1" max="1" width="5.5" style="8" bestFit="1" customWidth="1"/>
    <col min="2" max="2" width="10.5" style="8" bestFit="1" customWidth="1"/>
    <col min="3" max="16384" width="9" style="8"/>
  </cols>
  <sheetData>
    <row r="1" spans="1:2">
      <c r="B1" s="8" t="s">
        <v>33</v>
      </c>
    </row>
    <row r="2" spans="1:2">
      <c r="A2" s="8" t="s">
        <v>34</v>
      </c>
      <c r="B2" s="12">
        <v>4.5999999999999999E-2</v>
      </c>
    </row>
    <row r="3" spans="1:2">
      <c r="A3" s="8" t="s">
        <v>35</v>
      </c>
      <c r="B3" s="12">
        <v>5.3999999999999999E-2</v>
      </c>
    </row>
    <row r="4" spans="1:2">
      <c r="A4" s="8" t="s">
        <v>36</v>
      </c>
      <c r="B4" s="12">
        <v>4.9000000000000002E-2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sqref="A1:B4"/>
    </sheetView>
  </sheetViews>
  <sheetFormatPr defaultRowHeight="16.5"/>
  <cols>
    <col min="1" max="1" width="5.5" style="8" bestFit="1" customWidth="1"/>
    <col min="2" max="2" width="10.5" style="8" bestFit="1" customWidth="1"/>
    <col min="3" max="16384" width="9" style="8"/>
  </cols>
  <sheetData>
    <row r="1" spans="1:2">
      <c r="B1" s="8" t="s">
        <v>33</v>
      </c>
    </row>
    <row r="2" spans="1:2">
      <c r="A2" s="8" t="s">
        <v>34</v>
      </c>
      <c r="B2" s="12">
        <v>4.5999999999999999E-2</v>
      </c>
    </row>
    <row r="3" spans="1:2">
      <c r="A3" s="8" t="s">
        <v>35</v>
      </c>
      <c r="B3" s="12">
        <v>5.3999999999999999E-2</v>
      </c>
    </row>
    <row r="4" spans="1:2">
      <c r="A4" s="8" t="s">
        <v>36</v>
      </c>
      <c r="B4" s="12">
        <v>4.9000000000000002E-2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4"/>
  <sheetViews>
    <sheetView workbookViewId="0">
      <selection sqref="A1:B4"/>
    </sheetView>
  </sheetViews>
  <sheetFormatPr defaultRowHeight="16.5"/>
  <cols>
    <col min="1" max="1" width="5.5" style="8" bestFit="1" customWidth="1"/>
    <col min="2" max="2" width="10.5" style="8" bestFit="1" customWidth="1"/>
    <col min="3" max="16384" width="9" style="8"/>
  </cols>
  <sheetData>
    <row r="1" spans="1:2">
      <c r="B1" s="8" t="s">
        <v>33</v>
      </c>
    </row>
    <row r="2" spans="1:2">
      <c r="A2" s="8" t="s">
        <v>34</v>
      </c>
      <c r="B2" s="12">
        <v>4.5999999999999999E-2</v>
      </c>
    </row>
    <row r="3" spans="1:2">
      <c r="A3" s="8" t="s">
        <v>35</v>
      </c>
      <c r="B3" s="12">
        <v>5.3999999999999999E-2</v>
      </c>
    </row>
    <row r="4" spans="1:2">
      <c r="A4" s="8" t="s">
        <v>36</v>
      </c>
      <c r="B4" s="12">
        <v>4.9000000000000002E-2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sqref="A1:B4"/>
    </sheetView>
  </sheetViews>
  <sheetFormatPr defaultRowHeight="16.5"/>
  <cols>
    <col min="1" max="1" width="5.5" style="8" bestFit="1" customWidth="1"/>
    <col min="2" max="2" width="10.5" style="8" bestFit="1" customWidth="1"/>
    <col min="3" max="16384" width="9" style="8"/>
  </cols>
  <sheetData>
    <row r="1" spans="1:2">
      <c r="B1" s="8" t="s">
        <v>33</v>
      </c>
    </row>
    <row r="2" spans="1:2">
      <c r="A2" s="8" t="s">
        <v>34</v>
      </c>
      <c r="B2" s="12">
        <v>4.5999999999999999E-2</v>
      </c>
    </row>
    <row r="3" spans="1:2">
      <c r="A3" s="8" t="s">
        <v>35</v>
      </c>
      <c r="B3" s="12">
        <v>5.3999999999999999E-2</v>
      </c>
    </row>
    <row r="4" spans="1:2">
      <c r="A4" s="8" t="s">
        <v>36</v>
      </c>
      <c r="B4" s="12">
        <v>4.9000000000000002E-2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4"/>
  <sheetViews>
    <sheetView workbookViewId="0">
      <selection sqref="A1:B4"/>
    </sheetView>
  </sheetViews>
  <sheetFormatPr defaultRowHeight="16.5"/>
  <cols>
    <col min="1" max="1" width="5.5" style="8" bestFit="1" customWidth="1"/>
    <col min="2" max="2" width="10.5" style="8" bestFit="1" customWidth="1"/>
    <col min="3" max="16384" width="9" style="8"/>
  </cols>
  <sheetData>
    <row r="1" spans="1:2">
      <c r="B1" s="8" t="s">
        <v>33</v>
      </c>
    </row>
    <row r="2" spans="1:2">
      <c r="A2" s="8" t="s">
        <v>34</v>
      </c>
      <c r="B2" s="12">
        <v>4.5999999999999999E-2</v>
      </c>
    </row>
    <row r="3" spans="1:2">
      <c r="A3" s="8" t="s">
        <v>35</v>
      </c>
      <c r="B3" s="12">
        <v>5.3999999999999999E-2</v>
      </c>
    </row>
    <row r="4" spans="1:2">
      <c r="A4" s="8" t="s">
        <v>36</v>
      </c>
      <c r="B4" s="12">
        <v>4.9000000000000002E-2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F17" sqref="F17"/>
    </sheetView>
  </sheetViews>
  <sheetFormatPr defaultRowHeight="16.5"/>
  <cols>
    <col min="1" max="1" width="5.5" style="8" bestFit="1" customWidth="1"/>
    <col min="2" max="2" width="10.5" style="8" bestFit="1" customWidth="1"/>
    <col min="3" max="16384" width="9" style="8"/>
  </cols>
  <sheetData>
    <row r="1" spans="1:2">
      <c r="B1" s="8" t="s">
        <v>33</v>
      </c>
    </row>
    <row r="2" spans="1:2">
      <c r="A2" s="8" t="s">
        <v>34</v>
      </c>
      <c r="B2" s="12">
        <v>4.5999999999999999E-2</v>
      </c>
    </row>
    <row r="3" spans="1:2">
      <c r="A3" s="8" t="s">
        <v>35</v>
      </c>
      <c r="B3" s="12">
        <v>5.3999999999999999E-2</v>
      </c>
    </row>
    <row r="4" spans="1:2">
      <c r="A4" s="8" t="s">
        <v>36</v>
      </c>
      <c r="B4" s="12">
        <v>4.9000000000000002E-2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4"/>
  <sheetViews>
    <sheetView workbookViewId="0">
      <selection sqref="A1:B4"/>
    </sheetView>
  </sheetViews>
  <sheetFormatPr defaultRowHeight="16.5"/>
  <cols>
    <col min="1" max="1" width="5.5" style="8" bestFit="1" customWidth="1"/>
    <col min="2" max="2" width="10.5" style="8" bestFit="1" customWidth="1"/>
    <col min="3" max="16384" width="9" style="8"/>
  </cols>
  <sheetData>
    <row r="1" spans="1:2">
      <c r="B1" s="8" t="s">
        <v>33</v>
      </c>
    </row>
    <row r="2" spans="1:2">
      <c r="A2" s="8" t="s">
        <v>34</v>
      </c>
      <c r="B2" s="12">
        <v>4.5999999999999999E-2</v>
      </c>
    </row>
    <row r="3" spans="1:2">
      <c r="A3" s="8" t="s">
        <v>35</v>
      </c>
      <c r="B3" s="12">
        <v>5.3999999999999999E-2</v>
      </c>
    </row>
    <row r="4" spans="1:2">
      <c r="A4" s="8" t="s">
        <v>36</v>
      </c>
      <c r="B4" s="12">
        <v>4.9000000000000002E-2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1"/>
  <sheetViews>
    <sheetView topLeftCell="A55" workbookViewId="0"/>
  </sheetViews>
  <sheetFormatPr defaultColWidth="9" defaultRowHeight="16.5"/>
  <cols>
    <col min="1" max="1" width="9.25" style="6" customWidth="1"/>
    <col min="2" max="2" width="11.75" style="6" bestFit="1" customWidth="1"/>
    <col min="3" max="3" width="8.5" style="6" bestFit="1" customWidth="1"/>
    <col min="4" max="7" width="6.25" style="6" bestFit="1" customWidth="1"/>
    <col min="8" max="8" width="7" style="6" bestFit="1" customWidth="1"/>
    <col min="9" max="16384" width="9" style="6"/>
  </cols>
  <sheetData>
    <row r="1" spans="1:8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</row>
    <row r="2" spans="1:8">
      <c r="A2" s="4" t="s">
        <v>8</v>
      </c>
      <c r="B2" s="7">
        <v>3600</v>
      </c>
      <c r="C2" s="7">
        <v>4200</v>
      </c>
      <c r="D2" s="7">
        <v>5500</v>
      </c>
      <c r="E2" s="7">
        <v>4800</v>
      </c>
      <c r="F2" s="7">
        <v>4500</v>
      </c>
      <c r="G2" s="7">
        <v>3800</v>
      </c>
      <c r="H2" s="7">
        <f>SUM(B2:G2)</f>
        <v>26400</v>
      </c>
    </row>
    <row r="3" spans="1:8">
      <c r="A3" s="4" t="s">
        <v>9</v>
      </c>
      <c r="B3" s="7">
        <v>2400</v>
      </c>
      <c r="C3" s="7">
        <v>2600</v>
      </c>
      <c r="D3" s="7">
        <v>2550</v>
      </c>
      <c r="E3" s="7">
        <v>3000</v>
      </c>
      <c r="F3" s="7">
        <v>3800</v>
      </c>
      <c r="G3" s="7">
        <v>4000</v>
      </c>
      <c r="H3" s="7">
        <f>SUM(B3:G3)</f>
        <v>18350</v>
      </c>
    </row>
    <row r="4" spans="1:8">
      <c r="A4" s="4" t="s">
        <v>10</v>
      </c>
      <c r="B4" s="7">
        <v>2500</v>
      </c>
      <c r="C4" s="7">
        <v>2000</v>
      </c>
      <c r="D4" s="7">
        <v>3650</v>
      </c>
      <c r="E4" s="7">
        <v>4200</v>
      </c>
      <c r="F4" s="7">
        <v>6400</v>
      </c>
      <c r="G4" s="7">
        <v>8000</v>
      </c>
      <c r="H4" s="7">
        <f>SUM(B4:G4)</f>
        <v>26750</v>
      </c>
    </row>
    <row r="19" spans="1:1">
      <c r="A19" s="8" t="s">
        <v>11</v>
      </c>
    </row>
    <row r="35" spans="1:1">
      <c r="A35" s="6" t="s">
        <v>12</v>
      </c>
    </row>
    <row r="51" spans="1:1">
      <c r="A51" s="8" t="s">
        <v>13</v>
      </c>
    </row>
    <row r="66" spans="1:10">
      <c r="A66" s="4" t="s">
        <v>14</v>
      </c>
      <c r="B66" s="5" t="s">
        <v>15</v>
      </c>
      <c r="C66" s="5" t="s">
        <v>16</v>
      </c>
      <c r="D66" s="8"/>
      <c r="E66" s="8"/>
      <c r="F66" s="8"/>
      <c r="G66" s="8"/>
      <c r="H66" s="8"/>
      <c r="I66" s="8"/>
      <c r="J66" s="8"/>
    </row>
    <row r="67" spans="1:10">
      <c r="A67" s="8" t="s">
        <v>17</v>
      </c>
      <c r="B67" s="9">
        <v>4329029</v>
      </c>
      <c r="C67" s="10">
        <f>B67/B$71</f>
        <v>0.23499642812164798</v>
      </c>
      <c r="D67" s="8"/>
      <c r="E67" s="8"/>
      <c r="F67" s="8"/>
      <c r="G67" s="8"/>
      <c r="H67" s="8"/>
      <c r="I67" s="8"/>
      <c r="J67" s="8"/>
    </row>
    <row r="68" spans="1:10">
      <c r="A68" s="8" t="s">
        <v>18</v>
      </c>
      <c r="B68" s="9">
        <v>6106410</v>
      </c>
      <c r="C68" s="10">
        <f t="shared" ref="C68:C71" si="0">B68/B$71</f>
        <v>0.33147953932540353</v>
      </c>
      <c r="D68" s="8"/>
      <c r="E68" s="8"/>
      <c r="F68" s="8"/>
      <c r="G68" s="8"/>
      <c r="H68" s="8"/>
      <c r="I68" s="8"/>
      <c r="J68" s="8"/>
    </row>
    <row r="69" spans="1:10">
      <c r="A69" s="8" t="s">
        <v>19</v>
      </c>
      <c r="B69" s="9">
        <v>4334895</v>
      </c>
      <c r="C69" s="10">
        <f t="shared" si="0"/>
        <v>0.23531485727686074</v>
      </c>
      <c r="D69" s="8"/>
      <c r="E69" s="8"/>
      <c r="F69" s="8"/>
      <c r="G69" s="8"/>
      <c r="H69" s="8"/>
      <c r="I69" s="8"/>
      <c r="J69" s="8"/>
    </row>
    <row r="70" spans="1:10">
      <c r="A70" s="8" t="s">
        <v>20</v>
      </c>
      <c r="B70" s="9">
        <v>3651346</v>
      </c>
      <c r="C70" s="10">
        <f t="shared" si="0"/>
        <v>0.19820917527608775</v>
      </c>
      <c r="D70" s="8"/>
      <c r="E70" s="8"/>
      <c r="F70" s="8"/>
      <c r="G70" s="8"/>
      <c r="H70" s="8"/>
      <c r="I70" s="8"/>
      <c r="J70" s="8"/>
    </row>
    <row r="71" spans="1:10">
      <c r="A71" s="4" t="s">
        <v>21</v>
      </c>
      <c r="B71" s="9">
        <f>SUM(B67:B70)</f>
        <v>18421680</v>
      </c>
      <c r="C71" s="10">
        <f t="shared" si="0"/>
        <v>1</v>
      </c>
      <c r="D71" s="8"/>
      <c r="E71" s="8"/>
      <c r="F71" s="8"/>
      <c r="G71" s="8"/>
      <c r="H71" s="8"/>
      <c r="I71" s="8"/>
      <c r="J71" s="8"/>
    </row>
    <row r="72" spans="1:10">
      <c r="A72" s="8"/>
      <c r="B72" s="8"/>
      <c r="C72" s="8"/>
      <c r="D72" s="8"/>
      <c r="E72" s="8"/>
      <c r="F72" s="8"/>
      <c r="G72" s="8"/>
      <c r="H72" s="8"/>
      <c r="I72" s="8"/>
      <c r="J72" s="8"/>
    </row>
    <row r="73" spans="1:10">
      <c r="A73" s="8"/>
      <c r="B73" s="8"/>
      <c r="C73" s="8"/>
      <c r="D73" s="8"/>
      <c r="E73" s="8"/>
      <c r="F73" s="8"/>
      <c r="G73" s="8"/>
      <c r="H73" s="8"/>
      <c r="I73" s="8"/>
      <c r="J73" s="8"/>
    </row>
    <row r="74" spans="1:10">
      <c r="A74" s="8"/>
      <c r="B74" s="8"/>
      <c r="C74" s="8"/>
      <c r="D74" s="8"/>
      <c r="E74" s="8"/>
      <c r="F74" s="8"/>
      <c r="G74" s="8"/>
      <c r="H74" s="8"/>
      <c r="I74" s="8"/>
      <c r="J74" s="8"/>
    </row>
    <row r="75" spans="1:10">
      <c r="A75" s="8"/>
      <c r="B75" s="8"/>
      <c r="C75" s="8"/>
      <c r="D75" s="8"/>
      <c r="E75" s="8"/>
      <c r="F75" s="8"/>
      <c r="G75" s="8"/>
      <c r="H75" s="8"/>
      <c r="I75" s="8"/>
      <c r="J75" s="8"/>
    </row>
    <row r="76" spans="1:10">
      <c r="A76" s="8"/>
      <c r="B76" s="8"/>
      <c r="C76" s="8"/>
      <c r="D76" s="8"/>
      <c r="E76" s="8"/>
      <c r="F76" s="8"/>
      <c r="G76" s="8"/>
      <c r="H76" s="8"/>
      <c r="I76" s="8"/>
      <c r="J76" s="8"/>
    </row>
    <row r="77" spans="1:10">
      <c r="A77" s="8"/>
      <c r="B77" s="8"/>
      <c r="C77" s="8"/>
      <c r="D77" s="8"/>
      <c r="E77" s="8"/>
      <c r="F77" s="8"/>
      <c r="G77" s="8"/>
      <c r="H77" s="8"/>
      <c r="I77" s="8"/>
      <c r="J77" s="8"/>
    </row>
    <row r="78" spans="1:10">
      <c r="A78" s="8"/>
      <c r="B78" s="8"/>
      <c r="C78" s="8"/>
      <c r="D78" s="8"/>
      <c r="E78" s="8"/>
      <c r="F78" s="8"/>
      <c r="G78" s="8"/>
      <c r="H78" s="8"/>
      <c r="I78" s="8"/>
      <c r="J78" s="8"/>
    </row>
    <row r="79" spans="1:10">
      <c r="A79" s="8"/>
      <c r="B79" s="8"/>
      <c r="C79" s="8"/>
      <c r="D79" s="8"/>
      <c r="E79" s="8"/>
      <c r="F79" s="8"/>
      <c r="G79" s="8"/>
      <c r="H79" s="8"/>
      <c r="I79" s="8"/>
      <c r="J79" s="8"/>
    </row>
    <row r="80" spans="1:10">
      <c r="A80" s="8"/>
      <c r="B80" s="8"/>
      <c r="C80" s="8"/>
      <c r="D80" s="8"/>
      <c r="E80" s="8"/>
      <c r="F80" s="8"/>
      <c r="G80" s="8"/>
      <c r="H80" s="8"/>
      <c r="I80" s="8"/>
      <c r="J80" s="8"/>
    </row>
    <row r="81" spans="1:10">
      <c r="A81" s="8"/>
      <c r="B81" s="8"/>
      <c r="C81" s="8"/>
      <c r="D81" s="8"/>
      <c r="E81" s="8"/>
      <c r="F81" s="8"/>
      <c r="G81" s="8"/>
      <c r="H81" s="8"/>
      <c r="I81" s="8"/>
      <c r="J81" s="8"/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activeCell="K23" sqref="K23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sqref="A1:B4"/>
    </sheetView>
  </sheetViews>
  <sheetFormatPr defaultRowHeight="16.5"/>
  <cols>
    <col min="1" max="1" width="5.5" style="8" bestFit="1" customWidth="1"/>
    <col min="2" max="2" width="10.5" style="8" bestFit="1" customWidth="1"/>
    <col min="3" max="16384" width="9" style="8"/>
  </cols>
  <sheetData>
    <row r="1" spans="1:2">
      <c r="B1" s="8" t="s">
        <v>33</v>
      </c>
    </row>
    <row r="2" spans="1:2">
      <c r="A2" s="8" t="s">
        <v>34</v>
      </c>
      <c r="B2" s="12">
        <v>4.5999999999999999E-2</v>
      </c>
    </row>
    <row r="3" spans="1:2">
      <c r="A3" s="8" t="s">
        <v>35</v>
      </c>
      <c r="B3" s="12">
        <v>5.3999999999999999E-2</v>
      </c>
    </row>
    <row r="4" spans="1:2">
      <c r="A4" s="8" t="s">
        <v>36</v>
      </c>
      <c r="B4" s="12">
        <v>4.9000000000000002E-2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4"/>
  <sheetViews>
    <sheetView workbookViewId="0">
      <selection sqref="A1:B4"/>
    </sheetView>
  </sheetViews>
  <sheetFormatPr defaultRowHeight="16.5"/>
  <cols>
    <col min="1" max="1" width="5.5" style="8" bestFit="1" customWidth="1"/>
    <col min="2" max="2" width="10.5" style="8" bestFit="1" customWidth="1"/>
    <col min="3" max="16384" width="9" style="8"/>
  </cols>
  <sheetData>
    <row r="1" spans="1:2">
      <c r="B1" s="8" t="s">
        <v>33</v>
      </c>
    </row>
    <row r="2" spans="1:2">
      <c r="A2" s="8" t="s">
        <v>34</v>
      </c>
      <c r="B2" s="12">
        <v>4.5999999999999999E-2</v>
      </c>
    </row>
    <row r="3" spans="1:2">
      <c r="A3" s="8" t="s">
        <v>35</v>
      </c>
      <c r="B3" s="12">
        <v>5.3999999999999999E-2</v>
      </c>
    </row>
    <row r="4" spans="1:2">
      <c r="A4" s="8" t="s">
        <v>36</v>
      </c>
      <c r="B4" s="12">
        <v>4.9000000000000002E-2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81"/>
  <sheetViews>
    <sheetView workbookViewId="0"/>
  </sheetViews>
  <sheetFormatPr defaultColWidth="9" defaultRowHeight="16.5"/>
  <cols>
    <col min="1" max="1" width="9.25" style="6" customWidth="1"/>
    <col min="2" max="2" width="11.75" style="6" bestFit="1" customWidth="1"/>
    <col min="3" max="3" width="8.5" style="6" bestFit="1" customWidth="1"/>
    <col min="4" max="7" width="6.25" style="6" bestFit="1" customWidth="1"/>
    <col min="8" max="8" width="7" style="6" bestFit="1" customWidth="1"/>
    <col min="9" max="16384" width="9" style="6"/>
  </cols>
  <sheetData>
    <row r="1" spans="1:8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</row>
    <row r="2" spans="1:8">
      <c r="A2" s="4" t="s">
        <v>8</v>
      </c>
      <c r="B2" s="7">
        <v>3600</v>
      </c>
      <c r="C2" s="7">
        <v>4200</v>
      </c>
      <c r="D2" s="7">
        <v>5500</v>
      </c>
      <c r="E2" s="7">
        <v>4800</v>
      </c>
      <c r="F2" s="7">
        <v>4500</v>
      </c>
      <c r="G2" s="7">
        <v>3800</v>
      </c>
      <c r="H2" s="7">
        <f>SUM(B2:G2)</f>
        <v>26400</v>
      </c>
    </row>
    <row r="3" spans="1:8">
      <c r="A3" s="4" t="s">
        <v>9</v>
      </c>
      <c r="B3" s="7">
        <v>2400</v>
      </c>
      <c r="C3" s="7">
        <v>2600</v>
      </c>
      <c r="D3" s="7">
        <v>2550</v>
      </c>
      <c r="E3" s="7">
        <v>3000</v>
      </c>
      <c r="F3" s="7">
        <v>3800</v>
      </c>
      <c r="G3" s="7">
        <v>4000</v>
      </c>
      <c r="H3" s="7">
        <f>SUM(B3:G3)</f>
        <v>18350</v>
      </c>
    </row>
    <row r="4" spans="1:8">
      <c r="A4" s="4" t="s">
        <v>10</v>
      </c>
      <c r="B4" s="7">
        <v>2500</v>
      </c>
      <c r="C4" s="7">
        <v>2000</v>
      </c>
      <c r="D4" s="7">
        <v>3650</v>
      </c>
      <c r="E4" s="7">
        <v>4200</v>
      </c>
      <c r="F4" s="7">
        <v>6400</v>
      </c>
      <c r="G4" s="7">
        <v>8000</v>
      </c>
      <c r="H4" s="7">
        <f>SUM(B4:G4)</f>
        <v>26750</v>
      </c>
    </row>
    <row r="19" spans="1:1">
      <c r="A19" s="8" t="s">
        <v>11</v>
      </c>
    </row>
    <row r="35" spans="1:1">
      <c r="A35" s="6" t="s">
        <v>12</v>
      </c>
    </row>
    <row r="51" spans="1:1">
      <c r="A51" s="8" t="s">
        <v>13</v>
      </c>
    </row>
    <row r="66" spans="1:10">
      <c r="A66" s="4" t="s">
        <v>14</v>
      </c>
      <c r="B66" s="5" t="s">
        <v>15</v>
      </c>
      <c r="C66" s="5" t="s">
        <v>16</v>
      </c>
      <c r="D66" s="8"/>
      <c r="E66" s="8"/>
      <c r="F66" s="8"/>
      <c r="G66" s="8"/>
      <c r="H66" s="8"/>
      <c r="I66" s="8"/>
      <c r="J66" s="8"/>
    </row>
    <row r="67" spans="1:10">
      <c r="A67" s="8" t="s">
        <v>17</v>
      </c>
      <c r="B67" s="9">
        <v>4329029</v>
      </c>
      <c r="C67" s="10">
        <f>B67/B$71</f>
        <v>0.23499642812164798</v>
      </c>
      <c r="D67" s="8"/>
      <c r="E67" s="8"/>
      <c r="F67" s="8"/>
      <c r="G67" s="8"/>
      <c r="H67" s="8"/>
      <c r="I67" s="8"/>
      <c r="J67" s="8"/>
    </row>
    <row r="68" spans="1:10">
      <c r="A68" s="8" t="s">
        <v>18</v>
      </c>
      <c r="B68" s="9">
        <v>6106410</v>
      </c>
      <c r="C68" s="10">
        <f t="shared" ref="C68:C71" si="0">B68/B$71</f>
        <v>0.33147953932540353</v>
      </c>
      <c r="D68" s="8"/>
      <c r="E68" s="8"/>
      <c r="F68" s="8"/>
      <c r="G68" s="8"/>
      <c r="H68" s="8"/>
      <c r="I68" s="8"/>
      <c r="J68" s="8"/>
    </row>
    <row r="69" spans="1:10">
      <c r="A69" s="8" t="s">
        <v>19</v>
      </c>
      <c r="B69" s="9">
        <v>4334895</v>
      </c>
      <c r="C69" s="10">
        <f t="shared" si="0"/>
        <v>0.23531485727686074</v>
      </c>
      <c r="D69" s="8"/>
      <c r="E69" s="8"/>
      <c r="F69" s="8"/>
      <c r="G69" s="8"/>
      <c r="H69" s="8"/>
      <c r="I69" s="8"/>
      <c r="J69" s="8"/>
    </row>
    <row r="70" spans="1:10">
      <c r="A70" s="8" t="s">
        <v>20</v>
      </c>
      <c r="B70" s="9">
        <v>3651346</v>
      </c>
      <c r="C70" s="10">
        <f t="shared" si="0"/>
        <v>0.19820917527608775</v>
      </c>
      <c r="D70" s="8"/>
      <c r="E70" s="8"/>
      <c r="F70" s="8"/>
      <c r="G70" s="8"/>
      <c r="H70" s="8"/>
      <c r="I70" s="8"/>
      <c r="J70" s="8"/>
    </row>
    <row r="71" spans="1:10">
      <c r="A71" s="4" t="s">
        <v>21</v>
      </c>
      <c r="B71" s="9">
        <f>SUM(B67:B70)</f>
        <v>18421680</v>
      </c>
      <c r="C71" s="10">
        <f t="shared" si="0"/>
        <v>1</v>
      </c>
      <c r="D71" s="8"/>
      <c r="E71" s="8"/>
      <c r="F71" s="8"/>
      <c r="G71" s="8"/>
      <c r="H71" s="8"/>
      <c r="I71" s="8"/>
      <c r="J71" s="8"/>
    </row>
    <row r="72" spans="1:10">
      <c r="A72" s="8"/>
      <c r="B72" s="8"/>
      <c r="C72" s="8"/>
      <c r="D72" s="8"/>
      <c r="E72" s="8"/>
      <c r="F72" s="8"/>
      <c r="G72" s="8"/>
      <c r="H72" s="8"/>
      <c r="I72" s="8"/>
      <c r="J72" s="8"/>
    </row>
    <row r="73" spans="1:10">
      <c r="A73" s="8"/>
      <c r="B73" s="8"/>
      <c r="C73" s="8"/>
      <c r="D73" s="8"/>
      <c r="E73" s="8"/>
      <c r="F73" s="8"/>
      <c r="G73" s="8"/>
      <c r="H73" s="8"/>
      <c r="I73" s="8"/>
      <c r="J73" s="8"/>
    </row>
    <row r="74" spans="1:10">
      <c r="A74" s="8"/>
      <c r="B74" s="8"/>
      <c r="C74" s="8"/>
      <c r="D74" s="8"/>
      <c r="E74" s="8"/>
      <c r="F74" s="8"/>
      <c r="G74" s="8"/>
      <c r="H74" s="8"/>
      <c r="I74" s="8"/>
      <c r="J74" s="8"/>
    </row>
    <row r="75" spans="1:10">
      <c r="A75" s="8"/>
      <c r="B75" s="8"/>
      <c r="C75" s="8"/>
      <c r="D75" s="8"/>
      <c r="E75" s="8"/>
      <c r="F75" s="8"/>
      <c r="G75" s="8"/>
      <c r="H75" s="8"/>
      <c r="I75" s="8"/>
      <c r="J75" s="8"/>
    </row>
    <row r="76" spans="1:10">
      <c r="A76" s="8"/>
      <c r="B76" s="8"/>
      <c r="C76" s="8"/>
      <c r="D76" s="8"/>
      <c r="E76" s="8"/>
      <c r="F76" s="8"/>
      <c r="G76" s="8"/>
      <c r="H76" s="8"/>
      <c r="I76" s="8"/>
      <c r="J76" s="8"/>
    </row>
    <row r="77" spans="1:10">
      <c r="A77" s="8"/>
      <c r="B77" s="8"/>
      <c r="C77" s="8"/>
      <c r="D77" s="8"/>
      <c r="E77" s="8"/>
      <c r="F77" s="8"/>
      <c r="G77" s="8"/>
      <c r="H77" s="8"/>
      <c r="I77" s="8"/>
      <c r="J77" s="8"/>
    </row>
    <row r="78" spans="1:10">
      <c r="A78" s="8"/>
      <c r="B78" s="8"/>
      <c r="C78" s="8"/>
      <c r="D78" s="8"/>
      <c r="E78" s="8"/>
      <c r="F78" s="8"/>
      <c r="G78" s="8"/>
      <c r="H78" s="8"/>
      <c r="I78" s="8"/>
      <c r="J78" s="8"/>
    </row>
    <row r="79" spans="1:10">
      <c r="A79" s="8"/>
      <c r="B79" s="8"/>
      <c r="C79" s="8"/>
      <c r="D79" s="8"/>
      <c r="E79" s="8"/>
      <c r="F79" s="8"/>
      <c r="G79" s="8"/>
      <c r="H79" s="8"/>
      <c r="I79" s="8"/>
      <c r="J79" s="8"/>
    </row>
    <row r="80" spans="1:10">
      <c r="A80" s="8"/>
      <c r="B80" s="8"/>
      <c r="C80" s="8"/>
      <c r="D80" s="8"/>
      <c r="E80" s="8"/>
      <c r="F80" s="8"/>
      <c r="G80" s="8"/>
      <c r="H80" s="8"/>
      <c r="I80" s="8"/>
      <c r="J80" s="8"/>
    </row>
    <row r="81" spans="1:10">
      <c r="A81" s="8"/>
      <c r="B81" s="8"/>
      <c r="C81" s="8"/>
      <c r="D81" s="8"/>
      <c r="E81" s="8"/>
      <c r="F81" s="8"/>
      <c r="G81" s="8"/>
      <c r="H81" s="8"/>
      <c r="I81" s="8"/>
      <c r="J81" s="8"/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activeCell="M31" sqref="M31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opLeftCell="G1" workbookViewId="0">
      <selection activeCell="M24" sqref="M24"/>
    </sheetView>
  </sheetViews>
  <sheetFormatPr defaultRowHeight="16.5"/>
  <cols>
    <col min="1" max="1" width="6" bestFit="1" customWidth="1"/>
    <col min="2" max="6" width="8.125" bestFit="1" customWidth="1"/>
  </cols>
  <sheetData>
    <row r="1" spans="1:6">
      <c r="A1" s="5" t="s">
        <v>38</v>
      </c>
      <c r="B1" s="5" t="s">
        <v>39</v>
      </c>
      <c r="C1" s="5" t="s">
        <v>40</v>
      </c>
      <c r="D1" s="5" t="s">
        <v>41</v>
      </c>
      <c r="E1" s="5" t="s">
        <v>42</v>
      </c>
      <c r="F1" s="5" t="s">
        <v>43</v>
      </c>
    </row>
    <row r="2" spans="1:6">
      <c r="A2" s="13">
        <v>41246</v>
      </c>
      <c r="B2" s="6">
        <v>1200</v>
      </c>
      <c r="C2" s="6">
        <v>52</v>
      </c>
      <c r="D2" s="6">
        <v>56</v>
      </c>
      <c r="E2" s="6">
        <v>50</v>
      </c>
      <c r="F2" s="6">
        <v>54</v>
      </c>
    </row>
    <row r="3" spans="1:6">
      <c r="A3" s="13">
        <v>41247</v>
      </c>
      <c r="B3" s="6">
        <v>1250</v>
      </c>
      <c r="C3" s="6">
        <v>53</v>
      </c>
      <c r="D3" s="6">
        <v>56</v>
      </c>
      <c r="E3" s="6">
        <v>52</v>
      </c>
      <c r="F3" s="6">
        <v>55</v>
      </c>
    </row>
    <row r="4" spans="1:6">
      <c r="A4" s="13">
        <v>41248</v>
      </c>
      <c r="B4" s="6">
        <v>1500</v>
      </c>
      <c r="C4" s="6">
        <v>56</v>
      </c>
      <c r="D4" s="6">
        <v>62</v>
      </c>
      <c r="E4" s="6">
        <v>56</v>
      </c>
      <c r="F4" s="6">
        <v>60</v>
      </c>
    </row>
    <row r="5" spans="1:6">
      <c r="A5" s="13">
        <v>41249</v>
      </c>
      <c r="B5" s="6">
        <v>1600</v>
      </c>
      <c r="C5" s="6">
        <v>62</v>
      </c>
      <c r="D5" s="6">
        <v>62</v>
      </c>
      <c r="E5" s="6">
        <v>58</v>
      </c>
      <c r="F5" s="6">
        <v>60</v>
      </c>
    </row>
    <row r="6" spans="1:6">
      <c r="A6" s="13">
        <v>41250</v>
      </c>
      <c r="B6" s="6">
        <v>2500</v>
      </c>
      <c r="C6" s="6">
        <v>60</v>
      </c>
      <c r="D6" s="6">
        <v>60</v>
      </c>
      <c r="E6" s="6">
        <v>56</v>
      </c>
      <c r="F6" s="6">
        <v>58</v>
      </c>
    </row>
    <row r="7" spans="1:6">
      <c r="A7" s="13">
        <v>41253</v>
      </c>
      <c r="B7" s="6">
        <v>2400</v>
      </c>
      <c r="C7" s="6">
        <v>56</v>
      </c>
      <c r="D7" s="6">
        <v>57</v>
      </c>
      <c r="E7" s="6">
        <v>52</v>
      </c>
      <c r="F7" s="6">
        <v>54</v>
      </c>
    </row>
    <row r="8" spans="1:6">
      <c r="A8" s="13">
        <v>41254</v>
      </c>
      <c r="B8" s="6">
        <v>3000</v>
      </c>
      <c r="C8" s="6">
        <v>54</v>
      </c>
      <c r="D8" s="6">
        <v>55</v>
      </c>
      <c r="E8" s="6">
        <v>50</v>
      </c>
      <c r="F8" s="6">
        <v>52</v>
      </c>
    </row>
    <row r="9" spans="1:6">
      <c r="A9" s="13">
        <v>41255</v>
      </c>
      <c r="B9" s="6">
        <v>3600</v>
      </c>
      <c r="C9" s="6">
        <v>50</v>
      </c>
      <c r="D9" s="6">
        <v>55</v>
      </c>
      <c r="E9" s="6">
        <v>45</v>
      </c>
      <c r="F9" s="6">
        <v>50</v>
      </c>
    </row>
    <row r="10" spans="1:6">
      <c r="A10" s="13">
        <v>41256</v>
      </c>
      <c r="B10" s="6">
        <v>3000</v>
      </c>
      <c r="C10" s="6">
        <v>50</v>
      </c>
      <c r="D10" s="6">
        <v>56</v>
      </c>
      <c r="E10" s="6">
        <v>48</v>
      </c>
      <c r="F10" s="6">
        <v>54</v>
      </c>
    </row>
    <row r="11" spans="1:6">
      <c r="A11" s="13">
        <v>41257</v>
      </c>
      <c r="B11" s="6">
        <v>2560</v>
      </c>
      <c r="C11" s="6">
        <v>55</v>
      </c>
      <c r="D11" s="6">
        <v>58</v>
      </c>
      <c r="E11" s="6">
        <v>53</v>
      </c>
      <c r="F11" s="6">
        <v>58</v>
      </c>
    </row>
    <row r="12" spans="1:6">
      <c r="A12" s="13">
        <v>41260</v>
      </c>
      <c r="B12" s="6">
        <v>2000</v>
      </c>
      <c r="C12" s="6">
        <v>60</v>
      </c>
      <c r="D12" s="6">
        <v>66</v>
      </c>
      <c r="E12" s="6">
        <v>60</v>
      </c>
      <c r="F12" s="6">
        <v>66</v>
      </c>
    </row>
    <row r="13" spans="1:6">
      <c r="A13" s="13">
        <v>41261</v>
      </c>
      <c r="B13" s="6">
        <v>2200</v>
      </c>
      <c r="C13" s="6">
        <v>66</v>
      </c>
      <c r="D13" s="6">
        <v>70</v>
      </c>
      <c r="E13" s="6">
        <v>64</v>
      </c>
      <c r="F13" s="6">
        <v>70</v>
      </c>
    </row>
    <row r="14" spans="1:6">
      <c r="A14" s="13">
        <v>41262</v>
      </c>
      <c r="B14" s="6">
        <v>2000</v>
      </c>
      <c r="C14" s="6">
        <v>71</v>
      </c>
      <c r="D14" s="6">
        <v>76</v>
      </c>
      <c r="E14" s="6">
        <v>70</v>
      </c>
      <c r="F14" s="6">
        <v>75</v>
      </c>
    </row>
    <row r="15" spans="1:6">
      <c r="A15" s="13">
        <v>41263</v>
      </c>
      <c r="B15" s="6">
        <v>1800</v>
      </c>
      <c r="C15" s="6">
        <v>74</v>
      </c>
      <c r="D15" s="6">
        <v>78</v>
      </c>
      <c r="E15" s="6">
        <v>70</v>
      </c>
      <c r="F15" s="6">
        <v>76</v>
      </c>
    </row>
  </sheetData>
  <phoneticPr fontId="2" type="noConversion"/>
  <pageMargins left="0.7" right="0.7" top="0.75" bottom="0.75" header="0.3" footer="0.3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15"/>
  <sheetViews>
    <sheetView topLeftCell="G1" workbookViewId="0">
      <selection activeCell="M24" sqref="M24"/>
    </sheetView>
  </sheetViews>
  <sheetFormatPr defaultRowHeight="16.5"/>
  <cols>
    <col min="1" max="1" width="6" bestFit="1" customWidth="1"/>
    <col min="2" max="6" width="8.125" bestFit="1" customWidth="1"/>
  </cols>
  <sheetData>
    <row r="1" spans="1:6">
      <c r="A1" s="5" t="s">
        <v>38</v>
      </c>
      <c r="B1" s="5" t="s">
        <v>39</v>
      </c>
      <c r="C1" s="5" t="s">
        <v>40</v>
      </c>
      <c r="D1" s="5" t="s">
        <v>41</v>
      </c>
      <c r="E1" s="5" t="s">
        <v>42</v>
      </c>
      <c r="F1" s="5" t="s">
        <v>43</v>
      </c>
    </row>
    <row r="2" spans="1:6">
      <c r="A2" s="13">
        <v>41246</v>
      </c>
      <c r="B2" s="6">
        <v>1200</v>
      </c>
      <c r="C2" s="6">
        <v>52</v>
      </c>
      <c r="D2" s="6">
        <v>56</v>
      </c>
      <c r="E2" s="6">
        <v>50</v>
      </c>
      <c r="F2" s="6">
        <v>54</v>
      </c>
    </row>
    <row r="3" spans="1:6">
      <c r="A3" s="13">
        <v>41247</v>
      </c>
      <c r="B3" s="6">
        <v>1250</v>
      </c>
      <c r="C3" s="6">
        <v>53</v>
      </c>
      <c r="D3" s="6">
        <v>56</v>
      </c>
      <c r="E3" s="6">
        <v>52</v>
      </c>
      <c r="F3" s="6">
        <v>55</v>
      </c>
    </row>
    <row r="4" spans="1:6">
      <c r="A4" s="13">
        <v>41248</v>
      </c>
      <c r="B4" s="6">
        <v>1500</v>
      </c>
      <c r="C4" s="6">
        <v>56</v>
      </c>
      <c r="D4" s="6">
        <v>62</v>
      </c>
      <c r="E4" s="6">
        <v>56</v>
      </c>
      <c r="F4" s="6">
        <v>60</v>
      </c>
    </row>
    <row r="5" spans="1:6">
      <c r="A5" s="13">
        <v>41249</v>
      </c>
      <c r="B5" s="6">
        <v>1600</v>
      </c>
      <c r="C5" s="6">
        <v>62</v>
      </c>
      <c r="D5" s="6">
        <v>62</v>
      </c>
      <c r="E5" s="6">
        <v>58</v>
      </c>
      <c r="F5" s="6">
        <v>60</v>
      </c>
    </row>
    <row r="6" spans="1:6">
      <c r="A6" s="13">
        <v>41250</v>
      </c>
      <c r="B6" s="6">
        <v>2500</v>
      </c>
      <c r="C6" s="6">
        <v>60</v>
      </c>
      <c r="D6" s="6">
        <v>60</v>
      </c>
      <c r="E6" s="6">
        <v>56</v>
      </c>
      <c r="F6" s="6">
        <v>58</v>
      </c>
    </row>
    <row r="7" spans="1:6">
      <c r="A7" s="13">
        <v>41253</v>
      </c>
      <c r="B7" s="6">
        <v>2400</v>
      </c>
      <c r="C7" s="6">
        <v>56</v>
      </c>
      <c r="D7" s="6">
        <v>57</v>
      </c>
      <c r="E7" s="6">
        <v>52</v>
      </c>
      <c r="F7" s="6">
        <v>54</v>
      </c>
    </row>
    <row r="8" spans="1:6">
      <c r="A8" s="13">
        <v>41254</v>
      </c>
      <c r="B8" s="6">
        <v>3000</v>
      </c>
      <c r="C8" s="6">
        <v>54</v>
      </c>
      <c r="D8" s="6">
        <v>55</v>
      </c>
      <c r="E8" s="6">
        <v>50</v>
      </c>
      <c r="F8" s="6">
        <v>52</v>
      </c>
    </row>
    <row r="9" spans="1:6">
      <c r="A9" s="13">
        <v>41255</v>
      </c>
      <c r="B9" s="6">
        <v>3600</v>
      </c>
      <c r="C9" s="6">
        <v>50</v>
      </c>
      <c r="D9" s="6">
        <v>55</v>
      </c>
      <c r="E9" s="6">
        <v>45</v>
      </c>
      <c r="F9" s="6">
        <v>50</v>
      </c>
    </row>
    <row r="10" spans="1:6">
      <c r="A10" s="13">
        <v>41256</v>
      </c>
      <c r="B10" s="6">
        <v>3000</v>
      </c>
      <c r="C10" s="6">
        <v>50</v>
      </c>
      <c r="D10" s="6">
        <v>56</v>
      </c>
      <c r="E10" s="6">
        <v>48</v>
      </c>
      <c r="F10" s="6">
        <v>54</v>
      </c>
    </row>
    <row r="11" spans="1:6">
      <c r="A11" s="13">
        <v>41257</v>
      </c>
      <c r="B11" s="6">
        <v>2560</v>
      </c>
      <c r="C11" s="6">
        <v>55</v>
      </c>
      <c r="D11" s="6">
        <v>58</v>
      </c>
      <c r="E11" s="6">
        <v>53</v>
      </c>
      <c r="F11" s="6">
        <v>58</v>
      </c>
    </row>
    <row r="12" spans="1:6">
      <c r="A12" s="13">
        <v>41260</v>
      </c>
      <c r="B12" s="6">
        <v>2000</v>
      </c>
      <c r="C12" s="6">
        <v>60</v>
      </c>
      <c r="D12" s="6">
        <v>66</v>
      </c>
      <c r="E12" s="6">
        <v>60</v>
      </c>
      <c r="F12" s="6">
        <v>66</v>
      </c>
    </row>
    <row r="13" spans="1:6">
      <c r="A13" s="13">
        <v>41261</v>
      </c>
      <c r="B13" s="6">
        <v>2200</v>
      </c>
      <c r="C13" s="6">
        <v>66</v>
      </c>
      <c r="D13" s="6">
        <v>70</v>
      </c>
      <c r="E13" s="6">
        <v>64</v>
      </c>
      <c r="F13" s="6">
        <v>70</v>
      </c>
    </row>
    <row r="14" spans="1:6">
      <c r="A14" s="13">
        <v>41262</v>
      </c>
      <c r="B14" s="6">
        <v>2000</v>
      </c>
      <c r="C14" s="6">
        <v>71</v>
      </c>
      <c r="D14" s="6">
        <v>76</v>
      </c>
      <c r="E14" s="6">
        <v>70</v>
      </c>
      <c r="F14" s="6">
        <v>75</v>
      </c>
    </row>
    <row r="15" spans="1:6">
      <c r="A15" s="13">
        <v>41263</v>
      </c>
      <c r="B15" s="6">
        <v>1800</v>
      </c>
      <c r="C15" s="6">
        <v>74</v>
      </c>
      <c r="D15" s="6">
        <v>78</v>
      </c>
      <c r="E15" s="6">
        <v>70</v>
      </c>
      <c r="F15" s="6">
        <v>76</v>
      </c>
    </row>
  </sheetData>
  <phoneticPr fontId="2" type="noConversion"/>
  <pageMargins left="0.7" right="0.7" top="0.75" bottom="0.75" header="0.3" footer="0.3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"/>
  <sheetViews>
    <sheetView workbookViewId="0">
      <selection activeCell="M1" sqref="M1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  <col min="13" max="13" width="19" bestFit="1" customWidth="1"/>
    <col min="14" max="14" width="8.125" bestFit="1" customWidth="1"/>
    <col min="15" max="20" width="6" bestFit="1" customWidth="1"/>
    <col min="21" max="21" width="7" bestFit="1" customWidth="1"/>
  </cols>
  <sheetData>
    <row r="1" spans="1:2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M1" t="s">
        <v>74</v>
      </c>
      <c r="N1" s="1" t="s">
        <v>0</v>
      </c>
      <c r="O1" s="2" t="s">
        <v>1</v>
      </c>
      <c r="P1" s="2" t="s">
        <v>2</v>
      </c>
      <c r="Q1" s="2" t="s">
        <v>3</v>
      </c>
      <c r="R1" s="2" t="s">
        <v>4</v>
      </c>
      <c r="S1" s="2" t="s">
        <v>5</v>
      </c>
      <c r="T1" s="2" t="s">
        <v>6</v>
      </c>
      <c r="U1" s="2" t="s">
        <v>7</v>
      </c>
    </row>
    <row r="2" spans="1:21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  <c r="N2" s="1" t="s">
        <v>8</v>
      </c>
      <c r="O2" s="3">
        <v>3600</v>
      </c>
      <c r="P2" s="3">
        <v>4200</v>
      </c>
      <c r="Q2" s="3">
        <v>5500</v>
      </c>
      <c r="R2" s="3">
        <v>4800</v>
      </c>
      <c r="S2" s="3">
        <v>4500</v>
      </c>
      <c r="T2" s="3">
        <v>3800</v>
      </c>
      <c r="U2" s="3">
        <f>SUM(O2:T2)</f>
        <v>26400</v>
      </c>
    </row>
    <row r="3" spans="1:21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  <c r="N3" s="1" t="s">
        <v>9</v>
      </c>
      <c r="O3" s="3">
        <v>2400</v>
      </c>
      <c r="P3" s="3">
        <v>2600</v>
      </c>
      <c r="Q3" s="3">
        <v>2550</v>
      </c>
      <c r="R3" s="3">
        <v>3000</v>
      </c>
      <c r="S3" s="3">
        <v>3800</v>
      </c>
      <c r="T3" s="3">
        <v>4000</v>
      </c>
      <c r="U3" s="3">
        <f>SUM(O3:T3)</f>
        <v>18350</v>
      </c>
    </row>
    <row r="4" spans="1:21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  <c r="N4" s="1" t="s">
        <v>10</v>
      </c>
      <c r="O4" s="3">
        <v>2500</v>
      </c>
      <c r="P4" s="3">
        <v>2000</v>
      </c>
      <c r="Q4" s="3">
        <v>3650</v>
      </c>
      <c r="R4" s="3">
        <v>4200</v>
      </c>
      <c r="S4" s="3">
        <v>6400</v>
      </c>
      <c r="T4" s="3">
        <v>8000</v>
      </c>
      <c r="U4" s="3">
        <f>SUM(O4:T4)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workbookViewId="0">
      <selection sqref="A1:D2"/>
    </sheetView>
  </sheetViews>
  <sheetFormatPr defaultRowHeight="16.5"/>
  <cols>
    <col min="1" max="16384" width="9" style="8"/>
  </cols>
  <sheetData>
    <row r="1" spans="1:4">
      <c r="A1" s="4" t="s">
        <v>44</v>
      </c>
      <c r="B1" s="5" t="s">
        <v>1</v>
      </c>
      <c r="C1" s="5" t="s">
        <v>2</v>
      </c>
      <c r="D1" s="5" t="s">
        <v>3</v>
      </c>
    </row>
    <row r="2" spans="1:4">
      <c r="A2" s="6" t="s">
        <v>8</v>
      </c>
      <c r="B2" s="11">
        <v>36000</v>
      </c>
      <c r="C2" s="11">
        <v>500200</v>
      </c>
      <c r="D2" s="11">
        <v>15500</v>
      </c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2"/>
  <sheetViews>
    <sheetView workbookViewId="0">
      <selection sqref="A1:D2"/>
    </sheetView>
  </sheetViews>
  <sheetFormatPr defaultRowHeight="16.5"/>
  <cols>
    <col min="1" max="16384" width="9" style="8"/>
  </cols>
  <sheetData>
    <row r="1" spans="1:4">
      <c r="A1" s="4" t="s">
        <v>44</v>
      </c>
      <c r="B1" s="5" t="s">
        <v>1</v>
      </c>
      <c r="C1" s="5" t="s">
        <v>2</v>
      </c>
      <c r="D1" s="5" t="s">
        <v>3</v>
      </c>
    </row>
    <row r="2" spans="1:4">
      <c r="A2" s="6" t="s">
        <v>8</v>
      </c>
      <c r="B2" s="11">
        <v>36000</v>
      </c>
      <c r="C2" s="11">
        <v>500200</v>
      </c>
      <c r="D2" s="11">
        <v>15500</v>
      </c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"/>
  <sheetViews>
    <sheetView workbookViewId="0">
      <selection activeCell="N1" sqref="N1:W1048576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  <col min="14" max="14" width="8.125" bestFit="1" customWidth="1"/>
    <col min="15" max="20" width="6" bestFit="1" customWidth="1"/>
    <col min="21" max="21" width="7" bestFit="1" customWidth="1"/>
  </cols>
  <sheetData>
    <row r="1" spans="1:2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N1" s="1" t="s">
        <v>0</v>
      </c>
      <c r="O1" s="2" t="s">
        <v>1</v>
      </c>
      <c r="P1" s="2" t="s">
        <v>2</v>
      </c>
      <c r="Q1" s="2" t="s">
        <v>3</v>
      </c>
      <c r="R1" s="2" t="s">
        <v>4</v>
      </c>
      <c r="S1" s="2" t="s">
        <v>5</v>
      </c>
      <c r="T1" s="2" t="s">
        <v>6</v>
      </c>
      <c r="U1" s="2" t="s">
        <v>7</v>
      </c>
    </row>
    <row r="2" spans="1:21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  <c r="N2" s="1" t="s">
        <v>8</v>
      </c>
      <c r="O2" s="3">
        <v>3600</v>
      </c>
      <c r="P2" s="3">
        <v>4200</v>
      </c>
      <c r="Q2" s="3">
        <v>5500</v>
      </c>
      <c r="R2" s="3">
        <v>4800</v>
      </c>
      <c r="S2" s="3">
        <v>4500</v>
      </c>
      <c r="T2" s="3">
        <v>3800</v>
      </c>
      <c r="U2" s="3">
        <f>SUM(O2:T2)</f>
        <v>26400</v>
      </c>
    </row>
    <row r="3" spans="1:21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  <c r="N3" s="1" t="s">
        <v>9</v>
      </c>
      <c r="O3" s="3">
        <v>2400</v>
      </c>
      <c r="P3" s="3">
        <v>2600</v>
      </c>
      <c r="Q3" s="3">
        <v>2550</v>
      </c>
      <c r="R3" s="3">
        <v>3000</v>
      </c>
      <c r="S3" s="3">
        <v>3800</v>
      </c>
      <c r="T3" s="3">
        <v>4000</v>
      </c>
      <c r="U3" s="3">
        <f>SUM(O3:T3)</f>
        <v>18350</v>
      </c>
    </row>
    <row r="4" spans="1:21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  <c r="N4" s="1" t="s">
        <v>10</v>
      </c>
      <c r="O4" s="3">
        <v>2500</v>
      </c>
      <c r="P4" s="3">
        <v>2000</v>
      </c>
      <c r="Q4" s="3">
        <v>3650</v>
      </c>
      <c r="R4" s="3">
        <v>4200</v>
      </c>
      <c r="S4" s="3">
        <v>6400</v>
      </c>
      <c r="T4" s="3">
        <v>8000</v>
      </c>
      <c r="U4" s="3">
        <f>SUM(O4:T4)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activeCell="I37" sqref="I37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"/>
  <sheetViews>
    <sheetView tabSelected="1" workbookViewId="0">
      <selection sqref="A1:G4"/>
    </sheetView>
  </sheetViews>
  <sheetFormatPr defaultRowHeight="16.5"/>
  <cols>
    <col min="1" max="1" width="8.125" bestFit="1" customWidth="1"/>
    <col min="2" max="7" width="6" bestFit="1" customWidth="1"/>
    <col min="8" max="8" width="7" bestFit="1" customWidth="1"/>
  </cols>
  <sheetData>
    <row r="1" spans="1:8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>
      <c r="A2" s="1" t="s">
        <v>8</v>
      </c>
      <c r="B2" s="3">
        <v>3600</v>
      </c>
      <c r="C2" s="3">
        <v>4200</v>
      </c>
      <c r="D2" s="3">
        <v>5500</v>
      </c>
      <c r="E2" s="3">
        <v>4800</v>
      </c>
      <c r="F2" s="3">
        <v>4500</v>
      </c>
      <c r="G2" s="3">
        <v>3800</v>
      </c>
      <c r="H2" s="3">
        <f>SUM(B2:G2)</f>
        <v>26400</v>
      </c>
    </row>
    <row r="3" spans="1:8">
      <c r="A3" s="1" t="s">
        <v>9</v>
      </c>
      <c r="B3" s="3">
        <v>2400</v>
      </c>
      <c r="C3" s="3">
        <v>2600</v>
      </c>
      <c r="D3" s="3">
        <v>2550</v>
      </c>
      <c r="E3" s="3">
        <v>3000</v>
      </c>
      <c r="F3" s="3">
        <v>3800</v>
      </c>
      <c r="G3" s="3">
        <v>4000</v>
      </c>
      <c r="H3" s="3">
        <f>SUM(B3:G3)</f>
        <v>18350</v>
      </c>
    </row>
    <row r="4" spans="1:8">
      <c r="A4" s="1" t="s">
        <v>10</v>
      </c>
      <c r="B4" s="3">
        <v>2500</v>
      </c>
      <c r="C4" s="3">
        <v>2000</v>
      </c>
      <c r="D4" s="3">
        <v>3650</v>
      </c>
      <c r="E4" s="3">
        <v>4200</v>
      </c>
      <c r="F4" s="3">
        <v>6400</v>
      </c>
      <c r="G4" s="3">
        <v>8000</v>
      </c>
      <c r="H4" s="3">
        <f>SUM(B4:G4)</f>
        <v>26750</v>
      </c>
    </row>
  </sheetData>
  <phoneticPr fontId="2" type="noConversion"/>
  <pageMargins left="0.7" right="0.7" top="0.75" bottom="0.75" header="0.3" footer="0.3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zoomScaleNormal="100" workbookViewId="0">
      <selection activeCell="L28" sqref="L28"/>
    </sheetView>
  </sheetViews>
  <sheetFormatPr defaultRowHeight="16.5"/>
  <cols>
    <col min="1" max="1" width="5.5" style="8" bestFit="1" customWidth="1"/>
    <col min="2" max="2" width="9.5" style="8" bestFit="1" customWidth="1"/>
    <col min="3" max="16384" width="9" style="8"/>
  </cols>
  <sheetData>
    <row r="1" spans="1:2">
      <c r="B1" s="8" t="s">
        <v>45</v>
      </c>
    </row>
    <row r="2" spans="1:2">
      <c r="A2" s="8" t="s">
        <v>46</v>
      </c>
      <c r="B2" s="12">
        <v>4.5999999999999999E-2</v>
      </c>
    </row>
    <row r="3" spans="1:2">
      <c r="A3" s="8" t="s">
        <v>35</v>
      </c>
      <c r="B3" s="12">
        <v>5.3999999999999999E-2</v>
      </c>
    </row>
    <row r="4" spans="1:2">
      <c r="A4" s="8" t="s">
        <v>36</v>
      </c>
      <c r="B4" s="12">
        <v>4.9000000000000002E-2</v>
      </c>
    </row>
  </sheetData>
  <phoneticPr fontId="2" type="noConversion"/>
  <pageMargins left="0.75" right="0.75" top="1" bottom="1" header="0.5" footer="0.5"/>
  <pageSetup paperSize="9" orientation="portrait" horizontalDpi="360" verticalDpi="360" r:id="rId1"/>
  <headerFooter alignWithMargins="0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4"/>
  <sheetViews>
    <sheetView workbookViewId="0">
      <selection sqref="A1:B4"/>
    </sheetView>
  </sheetViews>
  <sheetFormatPr defaultRowHeight="16.5"/>
  <cols>
    <col min="1" max="1" width="5.5" style="8" bestFit="1" customWidth="1"/>
    <col min="2" max="2" width="9.5" style="8" bestFit="1" customWidth="1"/>
    <col min="3" max="16384" width="9" style="8"/>
  </cols>
  <sheetData>
    <row r="1" spans="1:2">
      <c r="B1" s="8" t="s">
        <v>45</v>
      </c>
    </row>
    <row r="2" spans="1:2">
      <c r="A2" s="8" t="s">
        <v>46</v>
      </c>
      <c r="B2" s="12">
        <v>4.5999999999999999E-2</v>
      </c>
    </row>
    <row r="3" spans="1:2">
      <c r="A3" s="8" t="s">
        <v>35</v>
      </c>
      <c r="B3" s="12">
        <v>5.3999999999999999E-2</v>
      </c>
    </row>
    <row r="4" spans="1:2">
      <c r="A4" s="8" t="s">
        <v>36</v>
      </c>
      <c r="B4" s="12">
        <v>4.9000000000000002E-2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6"/>
  <sheetViews>
    <sheetView workbookViewId="0">
      <selection activeCell="M1" sqref="M1"/>
    </sheetView>
  </sheetViews>
  <sheetFormatPr defaultColWidth="9" defaultRowHeight="16.5"/>
  <cols>
    <col min="1" max="1" width="8.375" style="6" bestFit="1" customWidth="1"/>
    <col min="2" max="2" width="6.625" style="6" bestFit="1" customWidth="1"/>
    <col min="3" max="7" width="6.25" style="6" bestFit="1" customWidth="1"/>
    <col min="8" max="8" width="7" style="6" bestFit="1" customWidth="1"/>
    <col min="9" max="13" width="9" style="6"/>
    <col min="14" max="14" width="8.375" style="6" bestFit="1" customWidth="1"/>
    <col min="15" max="15" width="6.625" style="6" bestFit="1" customWidth="1"/>
    <col min="16" max="20" width="6.25" style="6" bestFit="1" customWidth="1"/>
    <col min="21" max="21" width="7" style="6" bestFit="1" customWidth="1"/>
    <col min="22" max="16384" width="9" style="6"/>
  </cols>
  <sheetData>
    <row r="1" spans="1:21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M1" s="6" t="s">
        <v>73</v>
      </c>
      <c r="N1" s="4" t="s">
        <v>0</v>
      </c>
      <c r="O1" s="5" t="s">
        <v>1</v>
      </c>
      <c r="P1" s="5" t="s">
        <v>2</v>
      </c>
      <c r="Q1" s="5" t="s">
        <v>3</v>
      </c>
      <c r="R1" s="5" t="s">
        <v>4</v>
      </c>
      <c r="S1" s="5" t="s">
        <v>5</v>
      </c>
      <c r="T1" s="5" t="s">
        <v>6</v>
      </c>
      <c r="U1" s="5" t="s">
        <v>7</v>
      </c>
    </row>
    <row r="2" spans="1:21">
      <c r="A2" s="4" t="s">
        <v>8</v>
      </c>
      <c r="B2" s="7">
        <v>3600</v>
      </c>
      <c r="C2" s="7">
        <v>4200</v>
      </c>
      <c r="D2" s="7">
        <v>5500</v>
      </c>
      <c r="E2" s="7">
        <v>4800</v>
      </c>
      <c r="F2" s="7">
        <v>4500</v>
      </c>
      <c r="G2" s="7">
        <v>3800</v>
      </c>
      <c r="H2" s="7">
        <f>SUM(B2:G2)</f>
        <v>26400</v>
      </c>
      <c r="N2" s="4" t="s">
        <v>8</v>
      </c>
      <c r="O2" s="7">
        <v>3600</v>
      </c>
      <c r="P2" s="7">
        <v>4200</v>
      </c>
      <c r="Q2" s="7">
        <v>5500</v>
      </c>
      <c r="R2" s="7">
        <v>4800</v>
      </c>
      <c r="S2" s="7">
        <v>4500</v>
      </c>
      <c r="T2" s="7">
        <v>3800</v>
      </c>
      <c r="U2" s="7">
        <f>SUM(O2:T2)</f>
        <v>26400</v>
      </c>
    </row>
    <row r="3" spans="1:21">
      <c r="A3" s="4" t="s">
        <v>9</v>
      </c>
      <c r="B3" s="7">
        <v>2400</v>
      </c>
      <c r="C3" s="7">
        <v>2600</v>
      </c>
      <c r="D3" s="7">
        <v>2550</v>
      </c>
      <c r="E3" s="7">
        <v>3000</v>
      </c>
      <c r="F3" s="7">
        <v>3800</v>
      </c>
      <c r="G3" s="7">
        <v>4000</v>
      </c>
      <c r="H3" s="7">
        <f>SUM(B3:G3)</f>
        <v>18350</v>
      </c>
      <c r="N3" s="4" t="s">
        <v>9</v>
      </c>
      <c r="O3" s="7">
        <v>2400</v>
      </c>
      <c r="P3" s="7">
        <v>2600</v>
      </c>
      <c r="Q3" s="7">
        <v>2550</v>
      </c>
      <c r="R3" s="7">
        <v>3000</v>
      </c>
      <c r="S3" s="7">
        <v>3800</v>
      </c>
      <c r="T3" s="7">
        <v>4000</v>
      </c>
      <c r="U3" s="7">
        <f>SUM(O3:T3)</f>
        <v>18350</v>
      </c>
    </row>
    <row r="4" spans="1:21">
      <c r="A4" s="4" t="s">
        <v>10</v>
      </c>
      <c r="B4" s="7">
        <v>2500</v>
      </c>
      <c r="C4" s="7">
        <v>2000</v>
      </c>
      <c r="D4" s="7">
        <v>3650</v>
      </c>
      <c r="E4" s="7">
        <v>4200</v>
      </c>
      <c r="F4" s="7">
        <v>6400</v>
      </c>
      <c r="G4" s="7">
        <v>8000</v>
      </c>
      <c r="H4" s="7">
        <f>SUM(B4:G4)</f>
        <v>26750</v>
      </c>
      <c r="N4" s="4" t="s">
        <v>10</v>
      </c>
      <c r="O4" s="7">
        <v>2500</v>
      </c>
      <c r="P4" s="7">
        <v>2000</v>
      </c>
      <c r="Q4" s="7">
        <v>3650</v>
      </c>
      <c r="R4" s="7">
        <v>4200</v>
      </c>
      <c r="S4" s="7">
        <v>6400</v>
      </c>
      <c r="T4" s="7">
        <v>8000</v>
      </c>
      <c r="U4" s="7">
        <f>SUM(O4:T4)</f>
        <v>26750</v>
      </c>
    </row>
    <row r="6" spans="1:21">
      <c r="A6" s="6" t="s">
        <v>48</v>
      </c>
      <c r="N6" s="6" t="s">
        <v>48</v>
      </c>
    </row>
    <row r="21" spans="1:14">
      <c r="A21" s="8" t="s">
        <v>49</v>
      </c>
      <c r="N21" s="8" t="s">
        <v>49</v>
      </c>
    </row>
    <row r="36" spans="1:14">
      <c r="A36" s="8" t="s">
        <v>47</v>
      </c>
      <c r="N36" s="8" t="s">
        <v>47</v>
      </c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2"/>
  <sheetViews>
    <sheetView topLeftCell="B1" workbookViewId="0">
      <selection activeCell="N1" sqref="N1"/>
    </sheetView>
  </sheetViews>
  <sheetFormatPr defaultRowHeight="16.5"/>
  <cols>
    <col min="1" max="1" width="17.375" bestFit="1" customWidth="1"/>
    <col min="2" max="2" width="10.5" bestFit="1" customWidth="1"/>
    <col min="4" max="4" width="10.5" bestFit="1" customWidth="1"/>
    <col min="5" max="5" width="11.625" customWidth="1"/>
  </cols>
  <sheetData>
    <row r="1" spans="1:14">
      <c r="A1" s="14" t="s">
        <v>50</v>
      </c>
      <c r="B1" s="15" t="s">
        <v>51</v>
      </c>
      <c r="C1" s="15" t="s">
        <v>52</v>
      </c>
      <c r="D1" s="15" t="s">
        <v>53</v>
      </c>
      <c r="E1" s="15" t="s">
        <v>52</v>
      </c>
      <c r="N1" s="25" t="s">
        <v>78</v>
      </c>
    </row>
    <row r="2" spans="1:14">
      <c r="A2" s="14" t="s">
        <v>54</v>
      </c>
      <c r="B2" s="16">
        <v>41279</v>
      </c>
      <c r="C2" s="17">
        <v>42</v>
      </c>
      <c r="D2" s="16">
        <f t="shared" ref="D2:D9" si="0">B2+C2</f>
        <v>41321</v>
      </c>
      <c r="E2">
        <f>D2-B2</f>
        <v>42</v>
      </c>
      <c r="N2" s="18" t="s">
        <v>63</v>
      </c>
    </row>
    <row r="3" spans="1:14">
      <c r="A3" s="14" t="s">
        <v>55</v>
      </c>
      <c r="B3" s="16">
        <v>41305</v>
      </c>
      <c r="C3" s="17">
        <v>14</v>
      </c>
      <c r="D3" s="16">
        <f t="shared" si="0"/>
        <v>41319</v>
      </c>
      <c r="E3">
        <f t="shared" ref="E3:E9" si="1">D3-B3</f>
        <v>14</v>
      </c>
      <c r="N3" s="18" t="s">
        <v>62</v>
      </c>
    </row>
    <row r="4" spans="1:14">
      <c r="A4" s="14" t="s">
        <v>56</v>
      </c>
      <c r="B4" s="16">
        <v>41320</v>
      </c>
      <c r="C4" s="17">
        <v>7</v>
      </c>
      <c r="D4" s="16">
        <f t="shared" si="0"/>
        <v>41327</v>
      </c>
      <c r="E4">
        <f t="shared" si="1"/>
        <v>7</v>
      </c>
      <c r="N4" s="18" t="s">
        <v>64</v>
      </c>
    </row>
    <row r="5" spans="1:14">
      <c r="A5" s="14" t="s">
        <v>57</v>
      </c>
      <c r="B5" s="16">
        <v>41328</v>
      </c>
      <c r="C5" s="17">
        <v>7</v>
      </c>
      <c r="D5" s="16">
        <f t="shared" si="0"/>
        <v>41335</v>
      </c>
      <c r="E5">
        <f t="shared" si="1"/>
        <v>7</v>
      </c>
      <c r="N5" s="18" t="s">
        <v>65</v>
      </c>
    </row>
    <row r="6" spans="1:14">
      <c r="A6" s="14" t="s">
        <v>58</v>
      </c>
      <c r="B6" s="16">
        <v>41335</v>
      </c>
      <c r="C6" s="17">
        <v>21</v>
      </c>
      <c r="D6" s="16">
        <f t="shared" si="0"/>
        <v>41356</v>
      </c>
      <c r="E6">
        <f t="shared" si="1"/>
        <v>21</v>
      </c>
      <c r="N6" s="20" t="s">
        <v>66</v>
      </c>
    </row>
    <row r="7" spans="1:14">
      <c r="A7" s="14" t="s">
        <v>59</v>
      </c>
      <c r="B7" s="16">
        <v>41351</v>
      </c>
      <c r="C7" s="17">
        <v>14</v>
      </c>
      <c r="D7" s="16">
        <f t="shared" si="0"/>
        <v>41365</v>
      </c>
      <c r="E7">
        <f t="shared" si="1"/>
        <v>14</v>
      </c>
      <c r="N7" s="21" t="s">
        <v>67</v>
      </c>
    </row>
    <row r="8" spans="1:14">
      <c r="A8" s="14" t="s">
        <v>60</v>
      </c>
      <c r="B8" s="16">
        <v>41368</v>
      </c>
      <c r="C8" s="17">
        <v>21</v>
      </c>
      <c r="D8" s="16">
        <f t="shared" si="0"/>
        <v>41389</v>
      </c>
      <c r="E8">
        <f t="shared" si="1"/>
        <v>21</v>
      </c>
      <c r="N8" s="20" t="s">
        <v>76</v>
      </c>
    </row>
    <row r="9" spans="1:14" ht="18">
      <c r="A9" s="14" t="s">
        <v>61</v>
      </c>
      <c r="B9" s="16">
        <v>41359</v>
      </c>
      <c r="C9" s="17">
        <v>60</v>
      </c>
      <c r="D9" s="16">
        <f t="shared" si="0"/>
        <v>41419</v>
      </c>
      <c r="E9">
        <f t="shared" si="1"/>
        <v>60</v>
      </c>
      <c r="N9" s="20" t="s">
        <v>77</v>
      </c>
    </row>
    <row r="10" spans="1:14">
      <c r="N10" s="24" t="s">
        <v>70</v>
      </c>
    </row>
    <row r="11" spans="1:14">
      <c r="N11" s="18"/>
    </row>
    <row r="13" spans="1:14">
      <c r="N13" s="20" t="s">
        <v>68</v>
      </c>
    </row>
    <row r="14" spans="1:14">
      <c r="N14" s="20"/>
    </row>
    <row r="15" spans="1:14">
      <c r="N15" s="20" t="s">
        <v>72</v>
      </c>
    </row>
    <row r="16" spans="1:14">
      <c r="N16" s="20"/>
    </row>
    <row r="17" spans="14:14">
      <c r="N17" t="s">
        <v>71</v>
      </c>
    </row>
    <row r="19" spans="14:14" ht="18">
      <c r="N19" s="19" t="s">
        <v>69</v>
      </c>
    </row>
    <row r="28" spans="14:14">
      <c r="N28" s="18"/>
    </row>
    <row r="29" spans="14:14">
      <c r="N29" s="18"/>
    </row>
    <row r="31" spans="14:14">
      <c r="N31" s="18"/>
    </row>
    <row r="32" spans="14:14">
      <c r="N32" s="18"/>
    </row>
    <row r="33" spans="14:14">
      <c r="N33" s="18"/>
    </row>
    <row r="34" spans="14:14">
      <c r="N34" s="18"/>
    </row>
    <row r="35" spans="14:14">
      <c r="N35" s="18"/>
    </row>
    <row r="36" spans="14:14">
      <c r="N36" s="18"/>
    </row>
    <row r="37" spans="14:14">
      <c r="N37" s="18"/>
    </row>
    <row r="38" spans="14:14">
      <c r="N38" s="18"/>
    </row>
    <row r="39" spans="14:14">
      <c r="N39" s="18"/>
    </row>
    <row r="40" spans="14:14">
      <c r="N40" s="18"/>
    </row>
    <row r="41" spans="14:14">
      <c r="N41" s="18"/>
    </row>
    <row r="42" spans="14:14">
      <c r="N42" s="18"/>
    </row>
  </sheetData>
  <phoneticPr fontId="2" type="noConversion"/>
  <conditionalFormatting sqref="E2:E9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  <cfRule type="dataBar" priority="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{65AAF486-FF07-4AC1-AAB7-4BFE822D970A}</x14:id>
        </ext>
      </extLst>
    </cfRule>
  </conditionalFormatting>
  <conditionalFormatting sqref="C2:C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5AAF486-FF07-4AC1-AAB7-4BFE822D970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E2:E9</xm:sqref>
        </x14:conditionalFormatting>
      </x14:conditionalFormattings>
    </ext>
  </extLst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9"/>
  <sheetViews>
    <sheetView workbookViewId="0">
      <selection activeCell="N19" sqref="N19"/>
    </sheetView>
  </sheetViews>
  <sheetFormatPr defaultRowHeight="16.5"/>
  <cols>
    <col min="1" max="1" width="17.375" bestFit="1" customWidth="1"/>
    <col min="2" max="2" width="10.5" bestFit="1" customWidth="1"/>
    <col min="4" max="4" width="10.5" bestFit="1" customWidth="1"/>
  </cols>
  <sheetData>
    <row r="1" spans="1:4">
      <c r="A1" s="14" t="s">
        <v>50</v>
      </c>
      <c r="B1" s="15" t="s">
        <v>51</v>
      </c>
      <c r="C1" s="15" t="s">
        <v>52</v>
      </c>
      <c r="D1" s="15" t="s">
        <v>53</v>
      </c>
    </row>
    <row r="2" spans="1:4">
      <c r="A2" s="14" t="s">
        <v>54</v>
      </c>
      <c r="B2" s="16">
        <v>41279</v>
      </c>
      <c r="C2" s="17">
        <v>42</v>
      </c>
      <c r="D2" s="16">
        <f t="shared" ref="D2:D9" si="0">B2+C2</f>
        <v>41321</v>
      </c>
    </row>
    <row r="3" spans="1:4">
      <c r="A3" s="14" t="s">
        <v>55</v>
      </c>
      <c r="B3" s="16">
        <v>41305</v>
      </c>
      <c r="C3" s="17">
        <v>14</v>
      </c>
      <c r="D3" s="16">
        <f t="shared" si="0"/>
        <v>41319</v>
      </c>
    </row>
    <row r="4" spans="1:4">
      <c r="A4" s="14" t="s">
        <v>56</v>
      </c>
      <c r="B4" s="16">
        <v>41320</v>
      </c>
      <c r="C4" s="17">
        <v>7</v>
      </c>
      <c r="D4" s="16">
        <f t="shared" si="0"/>
        <v>41327</v>
      </c>
    </row>
    <row r="5" spans="1:4">
      <c r="A5" s="14" t="s">
        <v>57</v>
      </c>
      <c r="B5" s="16">
        <v>41328</v>
      </c>
      <c r="C5" s="17">
        <v>7</v>
      </c>
      <c r="D5" s="16">
        <f t="shared" si="0"/>
        <v>41335</v>
      </c>
    </row>
    <row r="6" spans="1:4">
      <c r="A6" s="14" t="s">
        <v>58</v>
      </c>
      <c r="B6" s="16">
        <v>41335</v>
      </c>
      <c r="C6" s="17">
        <v>21</v>
      </c>
      <c r="D6" s="16">
        <f t="shared" si="0"/>
        <v>41356</v>
      </c>
    </row>
    <row r="7" spans="1:4">
      <c r="A7" s="14" t="s">
        <v>59</v>
      </c>
      <c r="B7" s="16">
        <v>41351</v>
      </c>
      <c r="C7" s="17">
        <v>14</v>
      </c>
      <c r="D7" s="16">
        <f t="shared" si="0"/>
        <v>41365</v>
      </c>
    </row>
    <row r="8" spans="1:4">
      <c r="A8" s="14" t="s">
        <v>60</v>
      </c>
      <c r="B8" s="16">
        <v>41368</v>
      </c>
      <c r="C8" s="17">
        <v>21</v>
      </c>
      <c r="D8" s="16">
        <f t="shared" si="0"/>
        <v>41389</v>
      </c>
    </row>
    <row r="9" spans="1:4">
      <c r="A9" s="14" t="s">
        <v>61</v>
      </c>
      <c r="B9" s="16">
        <v>41359</v>
      </c>
      <c r="C9" s="17">
        <v>60</v>
      </c>
      <c r="D9" s="16">
        <f t="shared" si="0"/>
        <v>41419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6"/>
  <sheetViews>
    <sheetView workbookViewId="0">
      <selection activeCell="A20" sqref="A20"/>
    </sheetView>
  </sheetViews>
  <sheetFormatPr defaultColWidth="9" defaultRowHeight="16.5"/>
  <cols>
    <col min="1" max="1" width="10.75" style="6" customWidth="1"/>
    <col min="2" max="2" width="11.75" style="6" bestFit="1" customWidth="1"/>
    <col min="3" max="3" width="8.625" style="6" bestFit="1" customWidth="1"/>
    <col min="4" max="4" width="8" style="6" bestFit="1" customWidth="1"/>
    <col min="5" max="5" width="8.625" style="6" bestFit="1" customWidth="1"/>
    <col min="6" max="7" width="8" style="6" bestFit="1" customWidth="1"/>
    <col min="8" max="8" width="7" style="6" bestFit="1" customWidth="1"/>
    <col min="9" max="16384" width="9" style="6"/>
  </cols>
  <sheetData>
    <row r="1" spans="1:8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</row>
    <row r="2" spans="1:8">
      <c r="A2" s="4" t="s">
        <v>8</v>
      </c>
      <c r="B2" s="7">
        <v>3600</v>
      </c>
      <c r="C2" s="7">
        <v>4200</v>
      </c>
      <c r="D2" s="7">
        <v>5500</v>
      </c>
      <c r="E2" s="7">
        <v>4800</v>
      </c>
      <c r="F2" s="7">
        <v>4500</v>
      </c>
      <c r="G2" s="7">
        <v>3800</v>
      </c>
      <c r="H2" s="7">
        <f>SUM(B2:G2)</f>
        <v>26400</v>
      </c>
    </row>
    <row r="3" spans="1:8">
      <c r="A3" s="4" t="s">
        <v>9</v>
      </c>
      <c r="B3" s="7">
        <v>2400</v>
      </c>
      <c r="C3" s="7">
        <v>2600</v>
      </c>
      <c r="D3" s="7">
        <v>2550</v>
      </c>
      <c r="E3" s="7">
        <v>3000</v>
      </c>
      <c r="F3" s="7">
        <v>3800</v>
      </c>
      <c r="G3" s="7">
        <v>4000</v>
      </c>
      <c r="H3" s="7">
        <f>SUM(B3:G3)</f>
        <v>18350</v>
      </c>
    </row>
    <row r="4" spans="1:8">
      <c r="A4" s="4" t="s">
        <v>10</v>
      </c>
      <c r="B4" s="7">
        <v>2500</v>
      </c>
      <c r="C4" s="7">
        <v>2000</v>
      </c>
      <c r="D4" s="7">
        <v>3650</v>
      </c>
      <c r="E4" s="7">
        <v>4200</v>
      </c>
      <c r="F4" s="7">
        <v>6400</v>
      </c>
      <c r="G4" s="7">
        <v>8000</v>
      </c>
      <c r="H4" s="7">
        <f>SUM(B4:G4)</f>
        <v>26750</v>
      </c>
    </row>
    <row r="20" spans="1:1">
      <c r="A20" s="23" t="s">
        <v>22</v>
      </c>
    </row>
    <row r="36" spans="1:1">
      <c r="A36" s="23" t="s">
        <v>23</v>
      </c>
    </row>
    <row r="52" spans="1:1">
      <c r="A52" s="23" t="s">
        <v>24</v>
      </c>
    </row>
    <row r="53" spans="1:1">
      <c r="A53" s="8"/>
    </row>
    <row r="54" spans="1:1">
      <c r="A54" s="8"/>
    </row>
    <row r="55" spans="1:1">
      <c r="A55" s="8"/>
    </row>
    <row r="56" spans="1:1">
      <c r="A56" s="8"/>
    </row>
    <row r="57" spans="1:1">
      <c r="A57" s="8"/>
    </row>
    <row r="58" spans="1:1">
      <c r="A58" s="8"/>
    </row>
    <row r="59" spans="1:1">
      <c r="A59" s="8"/>
    </row>
    <row r="60" spans="1:1">
      <c r="A60" s="8"/>
    </row>
    <row r="61" spans="1:1">
      <c r="A61" s="8"/>
    </row>
    <row r="62" spans="1:1">
      <c r="A62" s="8"/>
    </row>
    <row r="63" spans="1:1">
      <c r="A63" s="8"/>
    </row>
    <row r="64" spans="1:1">
      <c r="A64" s="8"/>
    </row>
    <row r="65" spans="1:10">
      <c r="A65" s="8"/>
    </row>
    <row r="66" spans="1:10">
      <c r="A66" s="8"/>
    </row>
    <row r="67" spans="1:10">
      <c r="A67" s="23" t="s">
        <v>32</v>
      </c>
    </row>
    <row r="68" spans="1:10">
      <c r="A68" s="4" t="s">
        <v>25</v>
      </c>
      <c r="B68" s="5" t="s">
        <v>26</v>
      </c>
      <c r="C68" s="5" t="s">
        <v>27</v>
      </c>
      <c r="D68" s="8"/>
      <c r="E68" s="8"/>
      <c r="F68" s="8"/>
      <c r="G68" s="8"/>
      <c r="H68" s="8"/>
      <c r="I68" s="8"/>
      <c r="J68" s="8"/>
    </row>
    <row r="69" spans="1:10">
      <c r="A69" s="8" t="s">
        <v>17</v>
      </c>
      <c r="B69" s="9">
        <v>3329029</v>
      </c>
      <c r="C69" s="10">
        <f>B69/B$71</f>
        <v>0.99824102408021842</v>
      </c>
      <c r="D69" s="8"/>
      <c r="E69" s="8"/>
      <c r="F69" s="8"/>
      <c r="G69" s="8"/>
      <c r="H69" s="8"/>
      <c r="I69" s="8"/>
      <c r="J69" s="8"/>
    </row>
    <row r="70" spans="1:10">
      <c r="A70" s="8" t="s">
        <v>18</v>
      </c>
      <c r="B70" s="9">
        <v>5106410</v>
      </c>
      <c r="C70" s="10">
        <f t="shared" ref="C70:C73" si="0">B70/B$71</f>
        <v>1.531205630162269</v>
      </c>
      <c r="D70" s="8"/>
      <c r="E70" s="8"/>
      <c r="F70" s="8"/>
      <c r="G70" s="8"/>
      <c r="H70" s="8"/>
      <c r="I70" s="8"/>
      <c r="J70" s="8"/>
    </row>
    <row r="71" spans="1:10">
      <c r="A71" s="8" t="s">
        <v>19</v>
      </c>
      <c r="B71" s="9">
        <v>3334895</v>
      </c>
      <c r="C71" s="10">
        <f t="shared" si="0"/>
        <v>1</v>
      </c>
      <c r="D71" s="8"/>
      <c r="E71" s="8"/>
      <c r="F71" s="8"/>
      <c r="G71" s="8"/>
      <c r="H71" s="8"/>
      <c r="I71" s="8"/>
      <c r="J71" s="8"/>
    </row>
    <row r="72" spans="1:10">
      <c r="A72" s="8" t="s">
        <v>20</v>
      </c>
      <c r="B72" s="9">
        <v>5651346</v>
      </c>
      <c r="C72" s="10">
        <f t="shared" si="0"/>
        <v>1.6946098752734344</v>
      </c>
      <c r="D72" s="8"/>
      <c r="E72" s="8"/>
      <c r="F72" s="8"/>
      <c r="G72" s="8"/>
      <c r="H72" s="8"/>
      <c r="I72" s="8"/>
      <c r="J72" s="8"/>
    </row>
    <row r="73" spans="1:10">
      <c r="A73" s="4" t="s">
        <v>21</v>
      </c>
      <c r="B73" s="9">
        <f>SUM(B69:B72)</f>
        <v>17421680</v>
      </c>
      <c r="C73" s="10">
        <f t="shared" si="0"/>
        <v>5.2240565295159218</v>
      </c>
      <c r="D73" s="8"/>
      <c r="E73" s="8"/>
      <c r="F73" s="8"/>
      <c r="G73" s="8"/>
      <c r="H73" s="8"/>
      <c r="I73" s="8"/>
      <c r="J73" s="8"/>
    </row>
    <row r="74" spans="1:10">
      <c r="A74" s="8"/>
      <c r="B74" s="8"/>
      <c r="C74" s="8"/>
      <c r="D74" s="8"/>
      <c r="E74" s="8"/>
      <c r="F74" s="8"/>
      <c r="G74" s="8"/>
      <c r="H74" s="8"/>
      <c r="I74" s="8"/>
      <c r="J74" s="8"/>
    </row>
    <row r="75" spans="1:10">
      <c r="A75" s="8"/>
      <c r="B75" s="8"/>
      <c r="C75" s="8"/>
      <c r="D75" s="8"/>
      <c r="E75" s="8"/>
      <c r="F75" s="8"/>
      <c r="G75" s="8"/>
      <c r="H75" s="8"/>
      <c r="I75" s="8"/>
      <c r="J75" s="8"/>
    </row>
    <row r="76" spans="1:10">
      <c r="A76" s="8"/>
      <c r="B76" s="8"/>
      <c r="C76" s="8"/>
      <c r="D76" s="8"/>
      <c r="E76" s="8"/>
      <c r="F76" s="8"/>
      <c r="G76" s="8"/>
      <c r="H76" s="8"/>
      <c r="I76" s="8"/>
      <c r="J76" s="8"/>
    </row>
    <row r="77" spans="1:10">
      <c r="A77" s="8"/>
      <c r="B77" s="8"/>
      <c r="C77" s="8"/>
      <c r="D77" s="8"/>
      <c r="E77" s="8"/>
      <c r="F77" s="8"/>
      <c r="G77" s="8"/>
      <c r="H77" s="8"/>
      <c r="I77" s="8"/>
      <c r="J77" s="8"/>
    </row>
    <row r="78" spans="1:10">
      <c r="A78" s="8"/>
      <c r="B78" s="8"/>
      <c r="C78" s="8"/>
      <c r="D78" s="8"/>
      <c r="E78" s="8"/>
      <c r="F78" s="8"/>
      <c r="G78" s="8"/>
      <c r="H78" s="8"/>
      <c r="I78" s="8"/>
      <c r="J78" s="8"/>
    </row>
    <row r="79" spans="1:10">
      <c r="A79" s="8"/>
      <c r="B79" s="8"/>
      <c r="C79" s="8"/>
      <c r="D79" s="8"/>
      <c r="E79" s="8"/>
      <c r="F79" s="8"/>
      <c r="G79" s="8"/>
      <c r="H79" s="8"/>
      <c r="I79" s="8"/>
      <c r="J79" s="8"/>
    </row>
    <row r="80" spans="1:10">
      <c r="A80" s="8"/>
      <c r="B80" s="8"/>
      <c r="C80" s="8"/>
      <c r="D80" s="8"/>
      <c r="E80" s="8"/>
      <c r="F80" s="8"/>
      <c r="G80" s="8"/>
      <c r="H80" s="8"/>
      <c r="I80" s="8"/>
      <c r="J80" s="8"/>
    </row>
    <row r="81" spans="1:10">
      <c r="A81" s="8"/>
      <c r="B81" s="8"/>
      <c r="C81" s="8"/>
      <c r="D81" s="8"/>
      <c r="E81" s="8"/>
      <c r="F81" s="8"/>
      <c r="G81" s="8"/>
      <c r="H81" s="8"/>
      <c r="I81" s="8"/>
      <c r="J81" s="8"/>
    </row>
    <row r="82" spans="1:10">
      <c r="A82" s="8"/>
      <c r="B82" s="8"/>
      <c r="C82" s="8"/>
      <c r="D82" s="8"/>
      <c r="E82" s="8"/>
      <c r="F82" s="8"/>
      <c r="G82" s="8"/>
      <c r="H82" s="8"/>
      <c r="I82" s="8"/>
      <c r="J82" s="8"/>
    </row>
    <row r="83" spans="1:10" s="4" customFormat="1">
      <c r="A83" s="22" t="s">
        <v>28</v>
      </c>
    </row>
    <row r="84" spans="1:10">
      <c r="A84" s="8"/>
      <c r="B84" s="5" t="s">
        <v>1</v>
      </c>
      <c r="C84" s="5" t="s">
        <v>2</v>
      </c>
      <c r="D84" s="5" t="s">
        <v>3</v>
      </c>
      <c r="E84" s="5" t="s">
        <v>4</v>
      </c>
      <c r="F84" s="5" t="s">
        <v>5</v>
      </c>
      <c r="G84" s="5" t="s">
        <v>6</v>
      </c>
    </row>
    <row r="85" spans="1:10">
      <c r="A85" s="4" t="s">
        <v>29</v>
      </c>
      <c r="B85" s="11">
        <v>120500</v>
      </c>
      <c r="C85" s="11">
        <v>-130600</v>
      </c>
      <c r="D85" s="11">
        <v>240680</v>
      </c>
      <c r="E85" s="11">
        <v>-232600</v>
      </c>
      <c r="F85" s="11">
        <v>450000</v>
      </c>
      <c r="G85" s="11">
        <v>380000</v>
      </c>
    </row>
    <row r="102" spans="1:10" s="4" customFormat="1">
      <c r="A102" s="22" t="s">
        <v>30</v>
      </c>
    </row>
    <row r="103" spans="1:10">
      <c r="A103" s="4" t="s">
        <v>31</v>
      </c>
      <c r="B103" s="5" t="s">
        <v>15</v>
      </c>
      <c r="C103" s="5" t="s">
        <v>16</v>
      </c>
      <c r="D103" s="8"/>
      <c r="E103" s="8"/>
      <c r="F103" s="8"/>
      <c r="G103" s="8"/>
      <c r="H103" s="8"/>
      <c r="I103" s="8"/>
      <c r="J103" s="8"/>
    </row>
    <row r="104" spans="1:10">
      <c r="A104" s="8" t="s">
        <v>17</v>
      </c>
      <c r="B104" s="9">
        <v>3329029</v>
      </c>
      <c r="C104" s="10">
        <f>B104/$B$108</f>
        <v>0.19108541770942872</v>
      </c>
      <c r="D104" s="8"/>
      <c r="E104" s="8"/>
      <c r="F104" s="8"/>
      <c r="G104" s="8"/>
      <c r="H104" s="8"/>
      <c r="I104" s="8"/>
      <c r="J104" s="8"/>
    </row>
    <row r="105" spans="1:10">
      <c r="A105" s="8" t="s">
        <v>18</v>
      </c>
      <c r="B105" s="9">
        <v>5106410</v>
      </c>
      <c r="C105" s="10">
        <f t="shared" ref="C105:C108" si="1">B105/$B$108</f>
        <v>0.29310663495139389</v>
      </c>
      <c r="D105" s="8"/>
      <c r="E105" s="8"/>
      <c r="F105" s="8"/>
      <c r="G105" s="8"/>
      <c r="H105" s="8"/>
      <c r="I105" s="8"/>
      <c r="J105" s="8"/>
    </row>
    <row r="106" spans="1:10">
      <c r="A106" s="8" t="s">
        <v>19</v>
      </c>
      <c r="B106" s="9">
        <v>3334895</v>
      </c>
      <c r="C106" s="10">
        <f t="shared" si="1"/>
        <v>0.1914221246171437</v>
      </c>
      <c r="D106" s="8"/>
      <c r="E106" s="8"/>
      <c r="F106" s="8"/>
      <c r="G106" s="8"/>
      <c r="H106" s="8"/>
      <c r="I106" s="8"/>
      <c r="J106" s="8"/>
    </row>
    <row r="107" spans="1:10">
      <c r="A107" s="8" t="s">
        <v>20</v>
      </c>
      <c r="B107" s="9">
        <v>5651346</v>
      </c>
      <c r="C107" s="10">
        <f t="shared" si="1"/>
        <v>0.3243858227220337</v>
      </c>
      <c r="D107" s="8"/>
      <c r="E107" s="8"/>
      <c r="F107" s="8"/>
      <c r="G107" s="8"/>
      <c r="H107" s="8"/>
      <c r="I107" s="8"/>
      <c r="J107" s="8"/>
    </row>
    <row r="108" spans="1:10">
      <c r="A108" s="4" t="s">
        <v>21</v>
      </c>
      <c r="B108" s="9">
        <f>SUM(B104:B107)</f>
        <v>17421680</v>
      </c>
      <c r="C108" s="10">
        <f t="shared" si="1"/>
        <v>1</v>
      </c>
      <c r="D108" s="8"/>
      <c r="E108" s="8"/>
      <c r="F108" s="8"/>
      <c r="G108" s="8"/>
      <c r="H108" s="8"/>
      <c r="I108" s="8"/>
      <c r="J108" s="8"/>
    </row>
    <row r="109" spans="1:10">
      <c r="A109" s="8"/>
      <c r="B109" s="8"/>
      <c r="C109" s="8"/>
      <c r="D109" s="8"/>
      <c r="E109" s="8"/>
      <c r="F109" s="8"/>
      <c r="G109" s="8"/>
      <c r="H109" s="8"/>
      <c r="I109" s="8"/>
      <c r="J109" s="8"/>
    </row>
    <row r="110" spans="1:10">
      <c r="A110" s="8"/>
      <c r="B110" s="8"/>
      <c r="C110" s="8"/>
      <c r="D110" s="8"/>
      <c r="E110" s="8"/>
      <c r="F110" s="8"/>
      <c r="G110" s="8"/>
      <c r="H110" s="8"/>
      <c r="I110" s="8"/>
      <c r="J110" s="8"/>
    </row>
    <row r="111" spans="1:10">
      <c r="A111" s="8"/>
      <c r="B111" s="8"/>
      <c r="C111" s="8"/>
      <c r="D111" s="8"/>
      <c r="E111" s="8"/>
      <c r="F111" s="8"/>
      <c r="G111" s="8"/>
      <c r="H111" s="8"/>
      <c r="I111" s="8"/>
      <c r="J111" s="8"/>
    </row>
    <row r="112" spans="1:10">
      <c r="A112" s="8"/>
      <c r="B112" s="8"/>
      <c r="C112" s="8"/>
      <c r="D112" s="8"/>
      <c r="E112" s="8"/>
      <c r="F112" s="8"/>
      <c r="G112" s="8"/>
      <c r="H112" s="8"/>
      <c r="I112" s="8"/>
      <c r="J112" s="8"/>
    </row>
    <row r="113" spans="1:10">
      <c r="A113" s="8"/>
      <c r="B113" s="8"/>
      <c r="C113" s="8"/>
      <c r="D113" s="8"/>
      <c r="E113" s="8"/>
      <c r="F113" s="8"/>
      <c r="G113" s="8"/>
      <c r="H113" s="8"/>
      <c r="I113" s="8"/>
      <c r="J113" s="8"/>
    </row>
    <row r="114" spans="1:10">
      <c r="A114" s="8"/>
      <c r="B114" s="8"/>
      <c r="C114" s="8"/>
      <c r="D114" s="8"/>
      <c r="E114" s="8"/>
      <c r="F114" s="8"/>
      <c r="G114" s="8"/>
      <c r="H114" s="8"/>
      <c r="I114" s="8"/>
      <c r="J114" s="8"/>
    </row>
    <row r="115" spans="1:10">
      <c r="A115" s="8"/>
      <c r="B115" s="8"/>
      <c r="C115" s="8"/>
      <c r="D115" s="8"/>
      <c r="E115" s="8"/>
      <c r="F115" s="8"/>
      <c r="G115" s="8"/>
      <c r="H115" s="8"/>
      <c r="I115" s="8"/>
      <c r="J115" s="8"/>
    </row>
    <row r="116" spans="1:10">
      <c r="A116" s="8"/>
      <c r="B116" s="8"/>
      <c r="C116" s="8"/>
      <c r="D116" s="8"/>
      <c r="E116" s="8"/>
      <c r="F116" s="8"/>
      <c r="G116" s="8"/>
      <c r="H116" s="8"/>
      <c r="I116" s="8"/>
      <c r="J116" s="8"/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113"/>
  <sheetViews>
    <sheetView topLeftCell="A58" workbookViewId="0">
      <selection activeCell="A67" sqref="A67"/>
    </sheetView>
  </sheetViews>
  <sheetFormatPr defaultColWidth="9" defaultRowHeight="16.5"/>
  <cols>
    <col min="1" max="1" width="10.75" style="6" customWidth="1"/>
    <col min="2" max="2" width="11.75" style="6" bestFit="1" customWidth="1"/>
    <col min="3" max="3" width="8.625" style="6" bestFit="1" customWidth="1"/>
    <col min="4" max="4" width="8" style="6" bestFit="1" customWidth="1"/>
    <col min="5" max="5" width="8.625" style="6" bestFit="1" customWidth="1"/>
    <col min="6" max="7" width="8" style="6" bestFit="1" customWidth="1"/>
    <col min="8" max="8" width="7" style="6" bestFit="1" customWidth="1"/>
    <col min="9" max="16384" width="9" style="6"/>
  </cols>
  <sheetData>
    <row r="1" spans="1:8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</row>
    <row r="2" spans="1:8">
      <c r="A2" s="4" t="s">
        <v>8</v>
      </c>
      <c r="B2" s="7">
        <v>3600</v>
      </c>
      <c r="C2" s="7">
        <v>4200</v>
      </c>
      <c r="D2" s="7">
        <v>5500</v>
      </c>
      <c r="E2" s="7">
        <v>4800</v>
      </c>
      <c r="F2" s="7">
        <v>4500</v>
      </c>
      <c r="G2" s="7">
        <v>3800</v>
      </c>
      <c r="H2" s="7">
        <f>SUM(B2:G2)</f>
        <v>26400</v>
      </c>
    </row>
    <row r="3" spans="1:8">
      <c r="A3" s="4" t="s">
        <v>9</v>
      </c>
      <c r="B3" s="7">
        <v>2400</v>
      </c>
      <c r="C3" s="7">
        <v>2600</v>
      </c>
      <c r="D3" s="7">
        <v>2550</v>
      </c>
      <c r="E3" s="7">
        <v>3000</v>
      </c>
      <c r="F3" s="7">
        <v>3800</v>
      </c>
      <c r="G3" s="7">
        <v>4000</v>
      </c>
      <c r="H3" s="7">
        <f>SUM(B3:G3)</f>
        <v>18350</v>
      </c>
    </row>
    <row r="4" spans="1:8">
      <c r="A4" s="4" t="s">
        <v>10</v>
      </c>
      <c r="B4" s="7">
        <v>2500</v>
      </c>
      <c r="C4" s="7">
        <v>2000</v>
      </c>
      <c r="D4" s="7">
        <v>3650</v>
      </c>
      <c r="E4" s="7">
        <v>4200</v>
      </c>
      <c r="F4" s="7">
        <v>6400</v>
      </c>
      <c r="G4" s="7">
        <v>8000</v>
      </c>
      <c r="H4" s="7">
        <f>SUM(B4:G4)</f>
        <v>26750</v>
      </c>
    </row>
    <row r="20" spans="1:1">
      <c r="A20" s="8" t="s">
        <v>22</v>
      </c>
    </row>
    <row r="36" spans="1:1">
      <c r="A36" s="8" t="s">
        <v>23</v>
      </c>
    </row>
    <row r="52" spans="1:1">
      <c r="A52" s="8" t="s">
        <v>24</v>
      </c>
    </row>
    <row r="53" spans="1:1">
      <c r="A53" s="8"/>
    </row>
    <row r="54" spans="1:1">
      <c r="A54" s="8"/>
    </row>
    <row r="55" spans="1:1">
      <c r="A55" s="8"/>
    </row>
    <row r="56" spans="1:1">
      <c r="A56" s="8"/>
    </row>
    <row r="57" spans="1:1">
      <c r="A57" s="8"/>
    </row>
    <row r="58" spans="1:1">
      <c r="A58" s="8"/>
    </row>
    <row r="59" spans="1:1">
      <c r="A59" s="8"/>
    </row>
    <row r="60" spans="1:1">
      <c r="A60" s="8"/>
    </row>
    <row r="61" spans="1:1">
      <c r="A61" s="8"/>
    </row>
    <row r="62" spans="1:1">
      <c r="A62" s="8"/>
    </row>
    <row r="63" spans="1:1">
      <c r="A63" s="8"/>
    </row>
    <row r="64" spans="1:1">
      <c r="A64" s="8"/>
    </row>
    <row r="65" spans="1:10">
      <c r="A65" s="8"/>
    </row>
    <row r="66" spans="1:10">
      <c r="A66" s="8"/>
    </row>
    <row r="67" spans="1:10">
      <c r="A67" s="8" t="s">
        <v>32</v>
      </c>
    </row>
    <row r="68" spans="1:10">
      <c r="A68" s="4" t="s">
        <v>25</v>
      </c>
      <c r="B68" s="5" t="s">
        <v>26</v>
      </c>
      <c r="C68" s="5" t="s">
        <v>27</v>
      </c>
      <c r="D68" s="8"/>
      <c r="E68" s="8"/>
      <c r="F68" s="8"/>
      <c r="G68" s="8"/>
      <c r="H68" s="8"/>
      <c r="I68" s="8"/>
      <c r="J68" s="8"/>
    </row>
    <row r="69" spans="1:10">
      <c r="A69" s="8" t="s">
        <v>17</v>
      </c>
      <c r="B69" s="9">
        <v>3329029</v>
      </c>
      <c r="C69" s="10">
        <f>B69/B$71</f>
        <v>0.99824102408021842</v>
      </c>
      <c r="D69" s="8"/>
      <c r="E69" s="8"/>
      <c r="F69" s="8"/>
      <c r="G69" s="8"/>
      <c r="H69" s="8"/>
      <c r="I69" s="8"/>
      <c r="J69" s="8"/>
    </row>
    <row r="70" spans="1:10">
      <c r="A70" s="8" t="s">
        <v>18</v>
      </c>
      <c r="B70" s="9">
        <v>5106410</v>
      </c>
      <c r="C70" s="10">
        <f t="shared" ref="C70:C73" si="0">B70/B$71</f>
        <v>1.531205630162269</v>
      </c>
      <c r="D70" s="8"/>
      <c r="E70" s="8"/>
      <c r="F70" s="8"/>
      <c r="G70" s="8"/>
      <c r="H70" s="8"/>
      <c r="I70" s="8"/>
      <c r="J70" s="8"/>
    </row>
    <row r="71" spans="1:10">
      <c r="A71" s="8" t="s">
        <v>19</v>
      </c>
      <c r="B71" s="9">
        <v>3334895</v>
      </c>
      <c r="C71" s="10">
        <f t="shared" si="0"/>
        <v>1</v>
      </c>
      <c r="D71" s="8"/>
      <c r="E71" s="8"/>
      <c r="F71" s="8"/>
      <c r="G71" s="8"/>
      <c r="H71" s="8"/>
      <c r="I71" s="8"/>
      <c r="J71" s="8"/>
    </row>
    <row r="72" spans="1:10">
      <c r="A72" s="8" t="s">
        <v>20</v>
      </c>
      <c r="B72" s="9">
        <v>5651346</v>
      </c>
      <c r="C72" s="10">
        <f t="shared" si="0"/>
        <v>1.6946098752734344</v>
      </c>
      <c r="D72" s="8"/>
      <c r="E72" s="8"/>
      <c r="F72" s="8"/>
      <c r="G72" s="8"/>
      <c r="H72" s="8"/>
      <c r="I72" s="8"/>
      <c r="J72" s="8"/>
    </row>
    <row r="73" spans="1:10">
      <c r="A73" s="4" t="s">
        <v>21</v>
      </c>
      <c r="B73" s="9">
        <f>SUM(B69:B72)</f>
        <v>17421680</v>
      </c>
      <c r="C73" s="10">
        <f t="shared" si="0"/>
        <v>5.2240565295159218</v>
      </c>
      <c r="D73" s="8"/>
      <c r="E73" s="8"/>
      <c r="F73" s="8"/>
      <c r="G73" s="8"/>
      <c r="H73" s="8"/>
      <c r="I73" s="8"/>
      <c r="J73" s="8"/>
    </row>
    <row r="74" spans="1:10">
      <c r="A74" s="8"/>
      <c r="B74" s="8"/>
      <c r="C74" s="8"/>
      <c r="D74" s="8"/>
      <c r="E74" s="8"/>
      <c r="F74" s="8"/>
      <c r="G74" s="8"/>
      <c r="H74" s="8"/>
      <c r="I74" s="8"/>
      <c r="J74" s="8"/>
    </row>
    <row r="75" spans="1:10">
      <c r="A75" s="8"/>
      <c r="B75" s="8"/>
      <c r="C75" s="8"/>
      <c r="D75" s="8"/>
      <c r="E75" s="8"/>
      <c r="F75" s="8"/>
      <c r="G75" s="8"/>
      <c r="H75" s="8"/>
      <c r="I75" s="8"/>
      <c r="J75" s="8"/>
    </row>
    <row r="76" spans="1:10">
      <c r="A76" s="8"/>
      <c r="B76" s="8"/>
      <c r="C76" s="8"/>
      <c r="D76" s="8"/>
      <c r="E76" s="8"/>
      <c r="F76" s="8"/>
      <c r="G76" s="8"/>
      <c r="H76" s="8"/>
      <c r="I76" s="8"/>
      <c r="J76" s="8"/>
    </row>
    <row r="77" spans="1:10">
      <c r="A77" s="8"/>
      <c r="B77" s="8"/>
      <c r="C77" s="8"/>
      <c r="D77" s="8"/>
      <c r="E77" s="8"/>
      <c r="F77" s="8"/>
      <c r="G77" s="8"/>
      <c r="H77" s="8"/>
      <c r="I77" s="8"/>
      <c r="J77" s="8"/>
    </row>
    <row r="78" spans="1:10">
      <c r="A78" s="8"/>
      <c r="B78" s="8"/>
      <c r="C78" s="8"/>
      <c r="D78" s="8"/>
      <c r="E78" s="8"/>
      <c r="F78" s="8"/>
      <c r="G78" s="8"/>
      <c r="H78" s="8"/>
      <c r="I78" s="8"/>
      <c r="J78" s="8"/>
    </row>
    <row r="79" spans="1:10">
      <c r="A79" s="8"/>
      <c r="B79" s="8"/>
      <c r="C79" s="8"/>
      <c r="D79" s="8"/>
      <c r="E79" s="8"/>
      <c r="F79" s="8"/>
      <c r="G79" s="8"/>
      <c r="H79" s="8"/>
      <c r="I79" s="8"/>
      <c r="J79" s="8"/>
    </row>
    <row r="80" spans="1:10">
      <c r="A80" s="8"/>
      <c r="B80" s="8"/>
      <c r="C80" s="8"/>
      <c r="D80" s="8"/>
      <c r="E80" s="8"/>
      <c r="F80" s="8"/>
      <c r="G80" s="8"/>
      <c r="H80" s="8"/>
      <c r="I80" s="8"/>
      <c r="J80" s="8"/>
    </row>
    <row r="81" spans="1:10">
      <c r="A81" s="8"/>
      <c r="B81" s="8"/>
      <c r="C81" s="8"/>
      <c r="D81" s="8"/>
      <c r="E81" s="8"/>
      <c r="F81" s="8"/>
      <c r="G81" s="8"/>
      <c r="H81" s="8"/>
      <c r="I81" s="8"/>
      <c r="J81" s="8"/>
    </row>
    <row r="82" spans="1:10">
      <c r="A82" s="8" t="s">
        <v>28</v>
      </c>
      <c r="B82" s="8"/>
      <c r="C82" s="8"/>
      <c r="D82" s="8"/>
      <c r="E82" s="8"/>
      <c r="F82" s="8"/>
      <c r="G82" s="8"/>
      <c r="H82" s="8"/>
      <c r="I82" s="8"/>
      <c r="J82" s="8"/>
    </row>
    <row r="83" spans="1:10">
      <c r="A83" s="8"/>
      <c r="B83" s="5" t="s">
        <v>1</v>
      </c>
      <c r="C83" s="5" t="s">
        <v>2</v>
      </c>
      <c r="D83" s="5" t="s">
        <v>3</v>
      </c>
      <c r="E83" s="5" t="s">
        <v>4</v>
      </c>
      <c r="F83" s="5" t="s">
        <v>5</v>
      </c>
      <c r="G83" s="5" t="s">
        <v>6</v>
      </c>
    </row>
    <row r="84" spans="1:10">
      <c r="A84" s="4" t="s">
        <v>29</v>
      </c>
      <c r="B84" s="11">
        <v>120500</v>
      </c>
      <c r="C84" s="11">
        <v>-130600</v>
      </c>
      <c r="D84" s="11">
        <v>240680</v>
      </c>
      <c r="E84" s="11">
        <v>-232600</v>
      </c>
      <c r="F84" s="11">
        <v>450000</v>
      </c>
      <c r="G84" s="11">
        <v>380000</v>
      </c>
    </row>
    <row r="99" spans="1:10">
      <c r="A99" s="8" t="s">
        <v>30</v>
      </c>
    </row>
    <row r="100" spans="1:10">
      <c r="A100" s="4" t="s">
        <v>31</v>
      </c>
      <c r="B100" s="5" t="s">
        <v>15</v>
      </c>
      <c r="C100" s="5" t="s">
        <v>16</v>
      </c>
      <c r="D100" s="8"/>
      <c r="E100" s="8"/>
      <c r="F100" s="8"/>
      <c r="G100" s="8"/>
      <c r="H100" s="8"/>
      <c r="I100" s="8"/>
      <c r="J100" s="8"/>
    </row>
    <row r="101" spans="1:10">
      <c r="A101" s="8" t="s">
        <v>17</v>
      </c>
      <c r="B101" s="9">
        <v>3329029</v>
      </c>
      <c r="C101" s="10">
        <f>B101/$B$105</f>
        <v>0.19108541770942872</v>
      </c>
      <c r="D101" s="8"/>
      <c r="E101" s="8"/>
      <c r="F101" s="8"/>
      <c r="G101" s="8"/>
      <c r="H101" s="8"/>
      <c r="I101" s="8"/>
      <c r="J101" s="8"/>
    </row>
    <row r="102" spans="1:10">
      <c r="A102" s="8" t="s">
        <v>18</v>
      </c>
      <c r="B102" s="9">
        <v>5106410</v>
      </c>
      <c r="C102" s="10">
        <f t="shared" ref="C102:C105" si="1">B102/$B$105</f>
        <v>0.29310663495139389</v>
      </c>
      <c r="D102" s="8"/>
      <c r="E102" s="8"/>
      <c r="F102" s="8"/>
      <c r="G102" s="8"/>
      <c r="H102" s="8"/>
      <c r="I102" s="8"/>
      <c r="J102" s="8"/>
    </row>
    <row r="103" spans="1:10">
      <c r="A103" s="8" t="s">
        <v>19</v>
      </c>
      <c r="B103" s="9">
        <v>3334895</v>
      </c>
      <c r="C103" s="10">
        <f t="shared" si="1"/>
        <v>0.1914221246171437</v>
      </c>
      <c r="D103" s="8"/>
      <c r="E103" s="8"/>
      <c r="F103" s="8"/>
      <c r="G103" s="8"/>
      <c r="H103" s="8"/>
      <c r="I103" s="8"/>
      <c r="J103" s="8"/>
    </row>
    <row r="104" spans="1:10">
      <c r="A104" s="8" t="s">
        <v>20</v>
      </c>
      <c r="B104" s="9">
        <v>5651346</v>
      </c>
      <c r="C104" s="10">
        <f t="shared" si="1"/>
        <v>0.3243858227220337</v>
      </c>
      <c r="D104" s="8"/>
      <c r="E104" s="8"/>
      <c r="F104" s="8"/>
      <c r="G104" s="8"/>
      <c r="H104" s="8"/>
      <c r="I104" s="8"/>
      <c r="J104" s="8"/>
    </row>
    <row r="105" spans="1:10">
      <c r="A105" s="4" t="s">
        <v>21</v>
      </c>
      <c r="B105" s="9">
        <f>SUM(B101:B104)</f>
        <v>17421680</v>
      </c>
      <c r="C105" s="10">
        <f t="shared" si="1"/>
        <v>1</v>
      </c>
      <c r="D105" s="8"/>
      <c r="E105" s="8"/>
      <c r="F105" s="8"/>
      <c r="G105" s="8"/>
      <c r="H105" s="8"/>
      <c r="I105" s="8"/>
      <c r="J105" s="8"/>
    </row>
    <row r="106" spans="1:10">
      <c r="A106" s="8"/>
      <c r="B106" s="8"/>
      <c r="C106" s="8"/>
      <c r="D106" s="8"/>
      <c r="E106" s="8"/>
      <c r="F106" s="8"/>
      <c r="G106" s="8"/>
      <c r="H106" s="8"/>
      <c r="I106" s="8"/>
      <c r="J106" s="8"/>
    </row>
    <row r="107" spans="1:10">
      <c r="A107" s="8"/>
      <c r="B107" s="8"/>
      <c r="C107" s="8"/>
      <c r="D107" s="8"/>
      <c r="E107" s="8"/>
      <c r="F107" s="8"/>
      <c r="G107" s="8"/>
      <c r="H107" s="8"/>
      <c r="I107" s="8"/>
      <c r="J107" s="8"/>
    </row>
    <row r="108" spans="1:10">
      <c r="A108" s="8"/>
      <c r="B108" s="8"/>
      <c r="C108" s="8"/>
      <c r="D108" s="8"/>
      <c r="E108" s="8"/>
      <c r="F108" s="8"/>
      <c r="G108" s="8"/>
      <c r="H108" s="8"/>
      <c r="I108" s="8"/>
      <c r="J108" s="8"/>
    </row>
    <row r="109" spans="1:10">
      <c r="A109" s="8"/>
      <c r="B109" s="8"/>
      <c r="C109" s="8"/>
      <c r="D109" s="8"/>
      <c r="E109" s="8"/>
      <c r="F109" s="8"/>
      <c r="G109" s="8"/>
      <c r="H109" s="8"/>
      <c r="I109" s="8"/>
      <c r="J109" s="8"/>
    </row>
    <row r="110" spans="1:10">
      <c r="A110" s="8"/>
      <c r="B110" s="8"/>
      <c r="C110" s="8"/>
      <c r="D110" s="8"/>
      <c r="E110" s="8"/>
      <c r="F110" s="8"/>
      <c r="G110" s="8"/>
      <c r="H110" s="8"/>
      <c r="I110" s="8"/>
      <c r="J110" s="8"/>
    </row>
    <row r="111" spans="1:10">
      <c r="A111" s="8"/>
      <c r="B111" s="8"/>
      <c r="C111" s="8"/>
      <c r="D111" s="8"/>
      <c r="E111" s="8"/>
      <c r="F111" s="8"/>
      <c r="G111" s="8"/>
      <c r="H111" s="8"/>
      <c r="I111" s="8"/>
      <c r="J111" s="8"/>
    </row>
    <row r="112" spans="1:10">
      <c r="A112" s="8"/>
      <c r="B112" s="8"/>
      <c r="C112" s="8"/>
      <c r="D112" s="8"/>
      <c r="E112" s="8"/>
      <c r="F112" s="8"/>
      <c r="G112" s="8"/>
      <c r="H112" s="8"/>
      <c r="I112" s="8"/>
      <c r="J112" s="8"/>
    </row>
    <row r="113" spans="1:10">
      <c r="A113" s="8"/>
      <c r="B113" s="8"/>
      <c r="C113" s="8"/>
      <c r="D113" s="8"/>
      <c r="E113" s="8"/>
      <c r="F113" s="8"/>
      <c r="G113" s="8"/>
      <c r="H113" s="8"/>
      <c r="I113" s="8"/>
      <c r="J113" s="8"/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sqref="A1:B4"/>
    </sheetView>
  </sheetViews>
  <sheetFormatPr defaultRowHeight="16.5"/>
  <cols>
    <col min="1" max="1" width="5.5" style="8" bestFit="1" customWidth="1"/>
    <col min="2" max="2" width="10.5" style="8" bestFit="1" customWidth="1"/>
    <col min="3" max="16384" width="9" style="8"/>
  </cols>
  <sheetData>
    <row r="1" spans="1:2">
      <c r="B1" s="8" t="s">
        <v>33</v>
      </c>
    </row>
    <row r="2" spans="1:2">
      <c r="A2" s="8" t="s">
        <v>34</v>
      </c>
      <c r="B2" s="12">
        <v>4.5999999999999999E-2</v>
      </c>
    </row>
    <row r="3" spans="1:2">
      <c r="A3" s="8" t="s">
        <v>35</v>
      </c>
      <c r="B3" s="12">
        <v>5.3999999999999999E-2</v>
      </c>
    </row>
    <row r="4" spans="1:2">
      <c r="A4" s="8" t="s">
        <v>36</v>
      </c>
      <c r="B4" s="12">
        <v>4.9000000000000002E-2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4"/>
  <sheetViews>
    <sheetView workbookViewId="0">
      <selection sqref="A1:B4"/>
    </sheetView>
  </sheetViews>
  <sheetFormatPr defaultRowHeight="16.5"/>
  <cols>
    <col min="1" max="1" width="9" style="8"/>
    <col min="2" max="2" width="10.5" style="8" bestFit="1" customWidth="1"/>
    <col min="3" max="16384" width="9" style="8"/>
  </cols>
  <sheetData>
    <row r="1" spans="1:2">
      <c r="B1" s="8" t="s">
        <v>33</v>
      </c>
    </row>
    <row r="2" spans="1:2">
      <c r="A2" s="8" t="s">
        <v>34</v>
      </c>
      <c r="B2" s="12">
        <v>4.5999999999999999E-2</v>
      </c>
    </row>
    <row r="3" spans="1:2">
      <c r="A3" s="8" t="s">
        <v>35</v>
      </c>
      <c r="B3" s="12">
        <v>5.3999999999999999E-2</v>
      </c>
    </row>
    <row r="4" spans="1:2">
      <c r="A4" s="8" t="s">
        <v>36</v>
      </c>
      <c r="B4" s="12">
        <v>4.9000000000000002E-2</v>
      </c>
    </row>
  </sheetData>
  <phoneticPr fontId="2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54</vt:i4>
      </vt:variant>
    </vt:vector>
  </HeadingPairs>
  <TitlesOfParts>
    <vt:vector size="54" baseType="lpstr">
      <vt:lpstr>圖表樣式</vt:lpstr>
      <vt:lpstr>資料數列格式-數列選項 </vt:lpstr>
      <vt:lpstr>資料數列格式-數列選項-練習</vt:lpstr>
      <vt:lpstr>資料數列格式-形狀</vt:lpstr>
      <vt:lpstr>資料數列格式-形狀-練習</vt:lpstr>
      <vt:lpstr>資料數列格式-填滿</vt:lpstr>
      <vt:lpstr>資料數列格式-填滿-練習</vt:lpstr>
      <vt:lpstr>資料數列格式-框線</vt:lpstr>
      <vt:lpstr>資料數列格式-框線-練習</vt:lpstr>
      <vt:lpstr>資料數列格式-標記</vt:lpstr>
      <vt:lpstr>資料數列格式-標記-練習</vt:lpstr>
      <vt:lpstr>資料數列格式-陰影</vt:lpstr>
      <vt:lpstr>資料數列格式-陰影-練習</vt:lpstr>
      <vt:lpstr>資料數列格式-光暈</vt:lpstr>
      <vt:lpstr>資料數列格式-光暈-練習</vt:lpstr>
      <vt:lpstr>資料數列格式-柔邊</vt:lpstr>
      <vt:lpstr>資料數列格式-柔邊-練習</vt:lpstr>
      <vt:lpstr>資料數列格式-立體</vt:lpstr>
      <vt:lpstr>資料數列格式-立體-練習</vt:lpstr>
      <vt:lpstr>資料數列格式-圖表及各軸標題</vt:lpstr>
      <vt:lpstr>資料數列格式-圖表及各軸標題-練習</vt:lpstr>
      <vt:lpstr>圖表區格式</vt:lpstr>
      <vt:lpstr>圖表區格式-練習</vt:lpstr>
      <vt:lpstr>圖表區格式-立體格式</vt:lpstr>
      <vt:lpstr>圖表區格式-立體格式-練習</vt:lpstr>
      <vt:lpstr>圖表牆格式</vt:lpstr>
      <vt:lpstr>圖表牆格式-練習</vt:lpstr>
      <vt:lpstr>圖表底板</vt:lpstr>
      <vt:lpstr>圖表底板-練習</vt:lpstr>
      <vt:lpstr>圖例格式</vt:lpstr>
      <vt:lpstr>圖例格式-練習</vt:lpstr>
      <vt:lpstr>格線</vt:lpstr>
      <vt:lpstr>格線-練習</vt:lpstr>
      <vt:lpstr>數值座標軸格式1</vt:lpstr>
      <vt:lpstr>數值座標軸格式1-練習</vt:lpstr>
      <vt:lpstr>數值座標軸格式2</vt:lpstr>
      <vt:lpstr>數值座標軸格式2-練習</vt:lpstr>
      <vt:lpstr>主要刻度間距</vt:lpstr>
      <vt:lpstr>主要刻度間距-練習</vt:lpstr>
      <vt:lpstr>底板</vt:lpstr>
      <vt:lpstr>底板-練習</vt:lpstr>
      <vt:lpstr>數值次序反轉</vt:lpstr>
      <vt:lpstr>對數刻度</vt:lpstr>
      <vt:lpstr>對數刻度-練習</vt:lpstr>
      <vt:lpstr>座標軸標籤</vt:lpstr>
      <vt:lpstr>顯示單位</vt:lpstr>
      <vt:lpstr>顯示單位-練習</vt:lpstr>
      <vt:lpstr>主次要刻度</vt:lpstr>
      <vt:lpstr>主次要刻度-練習</vt:lpstr>
      <vt:lpstr>垂直軸交叉於</vt:lpstr>
      <vt:lpstr>垂直軸交叉於-練習</vt:lpstr>
      <vt:lpstr>文字座標軸格式--標籤</vt:lpstr>
      <vt:lpstr>甘特圖</vt:lpstr>
      <vt:lpstr>甘特圖-練習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Saying</dc:creator>
  <cp:lastModifiedBy>SL</cp:lastModifiedBy>
  <dcterms:created xsi:type="dcterms:W3CDTF">2013-05-20T12:58:11Z</dcterms:created>
  <dcterms:modified xsi:type="dcterms:W3CDTF">2017-10-16T08:43:18Z</dcterms:modified>
</cp:coreProperties>
</file>