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5" yWindow="345" windowWidth="15600" windowHeight="9120" activeTab="3"/>
  </bookViews>
  <sheets>
    <sheet name="rank比較" sheetId="7" r:id="rId1"/>
    <sheet name="rank" sheetId="6" r:id="rId2"/>
    <sheet name="rank.eq" sheetId="1" r:id="rId3"/>
    <sheet name="rank.eq(ok)" sheetId="4" r:id="rId4"/>
  </sheets>
  <definedNames>
    <definedName name="AMOUNT">#REF!</definedName>
    <definedName name="amount1">#REF!</definedName>
    <definedName name="new">#REF!</definedName>
    <definedName name="信函">#REF!</definedName>
    <definedName name="計費標準">#REF!</definedName>
    <definedName name="起點">#REF!</definedName>
    <definedName name="終點">#REF!</definedName>
    <definedName name="業績" localSheetId="1">#REF!</definedName>
    <definedName name="業績">#REF!</definedName>
    <definedName name="業績2">#REF!</definedName>
  </definedNames>
  <calcPr calcId="14562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5" i="4"/>
  <c r="H12" i="6" l="1"/>
  <c r="H11" i="6"/>
  <c r="H10" i="6"/>
  <c r="H9" i="6"/>
  <c r="H8" i="6"/>
  <c r="H7" i="6"/>
  <c r="H6" i="6"/>
  <c r="H5" i="6"/>
  <c r="H4" i="6"/>
  <c r="H3" i="6"/>
  <c r="D24" i="4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<sst xmlns="http://schemas.openxmlformats.org/spreadsheetml/2006/main" count="126" uniqueCount="84">
  <si>
    <t>員工年度總考績計算</t>
    <phoneticPr fontId="4" type="noConversion"/>
  </si>
  <si>
    <t>員工編號</t>
    <phoneticPr fontId="4" type="noConversion"/>
  </si>
  <si>
    <t>姓名</t>
    <phoneticPr fontId="4" type="noConversion"/>
  </si>
  <si>
    <t>年度考績</t>
    <phoneticPr fontId="4" type="noConversion"/>
  </si>
  <si>
    <t>A5001</t>
  </si>
  <si>
    <t>張清儀</t>
  </si>
  <si>
    <t>A5002</t>
  </si>
  <si>
    <t>李玫陵</t>
  </si>
  <si>
    <t>A5003</t>
  </si>
  <si>
    <t>林飛隆</t>
  </si>
  <si>
    <t>A5004</t>
  </si>
  <si>
    <t>吳佩清</t>
  </si>
  <si>
    <t>A5005</t>
  </si>
  <si>
    <t>周雪華</t>
  </si>
  <si>
    <t>A5006</t>
  </si>
  <si>
    <t>陳佳怡</t>
  </si>
  <si>
    <t>A5007</t>
  </si>
  <si>
    <t>楊海明</t>
  </si>
  <si>
    <t>A5008</t>
  </si>
  <si>
    <t>林波特</t>
  </si>
  <si>
    <t>A5009</t>
  </si>
  <si>
    <t>魏妙麗</t>
  </si>
  <si>
    <t>A5010</t>
  </si>
  <si>
    <t>張榮恩</t>
  </si>
  <si>
    <t>A5011</t>
  </si>
  <si>
    <t>魏斯理</t>
  </si>
  <si>
    <t>A5012</t>
  </si>
  <si>
    <t>翁海格</t>
  </si>
  <si>
    <t>A5013</t>
  </si>
  <si>
    <t>石內埔</t>
  </si>
  <si>
    <t>A5014</t>
  </si>
  <si>
    <t>李路平</t>
  </si>
  <si>
    <t>A5015</t>
  </si>
  <si>
    <t>高爾昇</t>
  </si>
  <si>
    <t>A5016</t>
  </si>
  <si>
    <t>金萊克</t>
  </si>
  <si>
    <t>A5017</t>
  </si>
  <si>
    <t>周思潔</t>
  </si>
  <si>
    <t>A5018</t>
  </si>
  <si>
    <t>候湘儀</t>
  </si>
  <si>
    <t>A5019</t>
  </si>
  <si>
    <t>張欣屏</t>
  </si>
  <si>
    <t>A5020</t>
  </si>
  <si>
    <t>謝佳貞</t>
  </si>
  <si>
    <t>名次</t>
    <phoneticPr fontId="4" type="noConversion"/>
  </si>
  <si>
    <t>員工年度總考績計算</t>
    <phoneticPr fontId="4" type="noConversion"/>
  </si>
  <si>
    <t>員工編號</t>
    <phoneticPr fontId="4" type="noConversion"/>
  </si>
  <si>
    <t>姓名</t>
    <phoneticPr fontId="4" type="noConversion"/>
  </si>
  <si>
    <t>年度考績</t>
    <phoneticPr fontId="4" type="noConversion"/>
  </si>
  <si>
    <r>
      <t>六年四班</t>
    </r>
    <r>
      <rPr>
        <sz val="12"/>
        <rFont val="Times New Roman"/>
        <family val="1"/>
      </rPr>
      <t xml:space="preserve"> 93 </t>
    </r>
    <r>
      <rPr>
        <sz val="12"/>
        <rFont val="新細明體"/>
        <family val="1"/>
        <charset val="136"/>
      </rPr>
      <t>學年第一學期成績</t>
    </r>
    <phoneticPr fontId="4" type="noConversion"/>
  </si>
  <si>
    <t>遞減排序</t>
  </si>
  <si>
    <t>遞增排序</t>
    <phoneticPr fontId="4" type="noConversion"/>
  </si>
  <si>
    <t>學號</t>
    <phoneticPr fontId="4" type="noConversion"/>
  </si>
  <si>
    <t>姓名</t>
    <phoneticPr fontId="4" type="noConversion"/>
  </si>
  <si>
    <t>國語</t>
    <phoneticPr fontId="4" type="noConversion"/>
  </si>
  <si>
    <t>英文</t>
    <phoneticPr fontId="4" type="noConversion"/>
  </si>
  <si>
    <t>數學</t>
    <phoneticPr fontId="4" type="noConversion"/>
  </si>
  <si>
    <t>自然</t>
    <phoneticPr fontId="4" type="noConversion"/>
  </si>
  <si>
    <t>社會</t>
    <phoneticPr fontId="4" type="noConversion"/>
  </si>
  <si>
    <t>總分</t>
    <phoneticPr fontId="4" type="noConversion"/>
  </si>
  <si>
    <t>名次</t>
    <phoneticPr fontId="4" type="noConversion"/>
  </si>
  <si>
    <t>林靈</t>
    <phoneticPr fontId="4" type="noConversion"/>
  </si>
  <si>
    <t>覃筱筎</t>
    <phoneticPr fontId="4" type="noConversion"/>
  </si>
  <si>
    <t>程采樺</t>
    <phoneticPr fontId="4" type="noConversion"/>
  </si>
  <si>
    <t>方美茵</t>
    <phoneticPr fontId="4" type="noConversion"/>
  </si>
  <si>
    <t>李曉嵐</t>
    <phoneticPr fontId="4" type="noConversion"/>
  </si>
  <si>
    <t>何慕楓</t>
    <phoneticPr fontId="4" type="noConversion"/>
  </si>
  <si>
    <t>范曉璦</t>
    <phoneticPr fontId="4" type="noConversion"/>
  </si>
  <si>
    <t>章愛晴</t>
    <phoneticPr fontId="4" type="noConversion"/>
  </si>
  <si>
    <t>莊妮妮</t>
    <phoneticPr fontId="4" type="noConversion"/>
  </si>
  <si>
    <t>秦若美</t>
    <phoneticPr fontId="4" type="noConversion"/>
  </si>
  <si>
    <r>
      <t>n</t>
    </r>
    <r>
      <rPr>
        <sz val="9"/>
        <color indexed="12"/>
        <rFont val="Times New Roman"/>
        <family val="1"/>
      </rPr>
      <t>RANK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新細明體"/>
        <family val="1"/>
        <charset val="136"/>
      </rPr>
      <t>函數可計算某數字在一個儲存格範圍中的順序等級，通常用來計算排名。</t>
    </r>
    <r>
      <rPr>
        <sz val="9"/>
        <color indexed="12"/>
        <rFont val="Times New Roman"/>
        <family val="1"/>
      </rPr>
      <t/>
    </r>
    <phoneticPr fontId="4" type="noConversion"/>
  </si>
  <si>
    <t>=rank(number, ref, order)</t>
    <phoneticPr fontId="4" type="noConversion"/>
  </si>
  <si>
    <t xml:space="preserve">RANK 函數的格式為： </t>
  </si>
  <si>
    <r>
      <t>n</t>
    </r>
    <r>
      <rPr>
        <sz val="9"/>
        <color indexed="12"/>
        <rFont val="Times New Roman"/>
        <family val="1"/>
      </rPr>
      <t xml:space="preserve">Number </t>
    </r>
    <r>
      <rPr>
        <sz val="9"/>
        <color indexed="12"/>
        <rFont val="新細明體"/>
        <family val="1"/>
        <charset val="136"/>
      </rPr>
      <t xml:space="preserve">為所要排序比較的數字。 </t>
    </r>
  </si>
  <si>
    <r>
      <t>n</t>
    </r>
    <r>
      <rPr>
        <sz val="9"/>
        <color indexed="12"/>
        <rFont val="Times New Roman"/>
        <family val="1"/>
      </rPr>
      <t xml:space="preserve">Ref </t>
    </r>
    <r>
      <rPr>
        <sz val="9"/>
        <color indexed="12"/>
        <rFont val="新細明體"/>
        <family val="1"/>
        <charset val="136"/>
      </rPr>
      <t xml:space="preserve">為排序比較的範圍。 </t>
    </r>
  </si>
  <si>
    <r>
      <t>n</t>
    </r>
    <r>
      <rPr>
        <sz val="9"/>
        <color indexed="12"/>
        <rFont val="Times New Roman"/>
        <family val="1"/>
      </rPr>
      <t xml:space="preserve">Order </t>
    </r>
    <r>
      <rPr>
        <sz val="9"/>
        <color indexed="12"/>
        <rFont val="新細明體"/>
        <family val="1"/>
        <charset val="136"/>
      </rPr>
      <t>指定排序順序，若是輸入</t>
    </r>
    <r>
      <rPr>
        <sz val="9"/>
        <color indexed="12"/>
        <rFont val="Times New Roman"/>
        <family val="1"/>
      </rPr>
      <t xml:space="preserve"> 0 </t>
    </r>
    <r>
      <rPr>
        <sz val="9"/>
        <color indexed="12"/>
        <rFont val="新細明體"/>
        <family val="1"/>
        <charset val="136"/>
      </rPr>
      <t>或空白表示會把</t>
    </r>
    <r>
      <rPr>
        <sz val="9"/>
        <color indexed="12"/>
        <rFont val="Times New Roman"/>
        <family val="1"/>
      </rPr>
      <t xml:space="preserve"> Ref </t>
    </r>
    <r>
      <rPr>
        <sz val="9"/>
        <color indexed="12"/>
        <rFont val="新細明體"/>
        <family val="1"/>
        <charset val="136"/>
      </rPr>
      <t>當成由大到小來判斷</t>
    </r>
    <r>
      <rPr>
        <sz val="9"/>
        <color indexed="12"/>
        <rFont val="Times New Roman"/>
        <family val="1"/>
      </rPr>
      <t xml:space="preserve"> Number </t>
    </r>
    <r>
      <rPr>
        <sz val="9"/>
        <color indexed="12"/>
        <rFont val="新細明體"/>
        <family val="1"/>
        <charset val="136"/>
      </rPr>
      <t>的等級，也就是遞減排序，若不是</t>
    </r>
    <r>
      <rPr>
        <sz val="9"/>
        <color indexed="12"/>
        <rFont val="Times New Roman"/>
        <family val="1"/>
      </rPr>
      <t xml:space="preserve"> 0</t>
    </r>
    <r>
      <rPr>
        <sz val="9"/>
        <color indexed="12"/>
        <rFont val="新細明體"/>
        <family val="1"/>
        <charset val="136"/>
      </rPr>
      <t>，則會把</t>
    </r>
    <r>
      <rPr>
        <sz val="9"/>
        <color indexed="12"/>
        <rFont val="Times New Roman"/>
        <family val="1"/>
      </rPr>
      <t xml:space="preserve"> Ref </t>
    </r>
    <r>
      <rPr>
        <sz val="9"/>
        <color indexed="12"/>
        <rFont val="新細明體"/>
        <family val="1"/>
        <charset val="136"/>
      </rPr>
      <t>當成由小到大來判斷</t>
    </r>
    <r>
      <rPr>
        <sz val="9"/>
        <color indexed="12"/>
        <rFont val="Times New Roman"/>
        <family val="1"/>
      </rPr>
      <t xml:space="preserve"> Number </t>
    </r>
    <r>
      <rPr>
        <sz val="9"/>
        <color indexed="12"/>
        <rFont val="新細明體"/>
        <family val="1"/>
        <charset val="136"/>
      </rPr>
      <t xml:space="preserve">的等級，亦即遞增排序。 </t>
    </r>
    <phoneticPr fontId="4" type="noConversion"/>
  </si>
  <si>
    <t>o用來算排名的函數有 RANK.EQ 和 RANK.AVG 兩個，而在 Excel 2007 (或之前) 版本則只有 RANK 函數</t>
  </si>
  <si>
    <t>o這 3 個函數都可用來排序，RANK.AVG 和 RANK.EQ 的差異是在遇到相同數值時的處理方法不同，RANK.AVG 會傳回等級的平均值，RANK.EQ 則會傳回最高等級，兩個函數引數相同</t>
  </si>
  <si>
    <t>RANK、RANK.EQ 與 RANK.AVG 函數的差異</t>
    <phoneticPr fontId="3" type="noConversion"/>
  </si>
  <si>
    <t>RANK(excel 2007以前版本用)=RANK(Excel2010用)</t>
    <phoneticPr fontId="3" type="noConversion"/>
  </si>
  <si>
    <t>名次
(rank)</t>
    <phoneticPr fontId="4" type="noConversion"/>
  </si>
  <si>
    <t>名次
(rank.avg)</t>
    <phoneticPr fontId="4" type="noConversion"/>
  </si>
  <si>
    <t>名次
(rank.eq)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</si>
</sst>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color theme="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theme="8" tint="-0.249977111117893"/>
      <name val="新細明體"/>
      <family val="1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indexed="17"/>
      <name val="新細明體"/>
      <family val="1"/>
      <charset val="136"/>
    </font>
    <font>
      <sz val="9"/>
      <color indexed="8"/>
      <name val="Times New Roman"/>
      <family val="1"/>
    </font>
    <font>
      <sz val="9"/>
      <color indexed="16"/>
      <name val="Wingdings"/>
      <charset val="2"/>
    </font>
    <font>
      <sz val="9"/>
      <color indexed="12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52"/>
      <name val="Wingdings"/>
      <charset val="2"/>
    </font>
    <font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92D050"/>
      </bottom>
      <diagonal/>
    </border>
    <border>
      <left/>
      <right style="dotted">
        <color theme="0"/>
      </right>
      <top style="double">
        <color rgb="FF92D050"/>
      </top>
      <bottom/>
      <diagonal/>
    </border>
    <border>
      <left style="dotted">
        <color theme="0"/>
      </left>
      <right style="dotted">
        <color theme="0"/>
      </right>
      <top style="double">
        <color rgb="FF92D050"/>
      </top>
      <bottom/>
      <diagonal/>
    </border>
    <border>
      <left style="dotted">
        <color theme="0"/>
      </left>
      <right/>
      <top style="double">
        <color rgb="FF92D050"/>
      </top>
      <bottom/>
      <diagonal/>
    </border>
    <border>
      <left/>
      <right style="dotted">
        <color theme="0"/>
      </right>
      <top/>
      <bottom style="dotted">
        <color rgb="FF99CCFF"/>
      </bottom>
      <diagonal/>
    </border>
    <border>
      <left style="dotted">
        <color theme="0"/>
      </left>
      <right style="dotted">
        <color theme="0"/>
      </right>
      <top/>
      <bottom style="dotted">
        <color rgb="FF99CCFF"/>
      </bottom>
      <diagonal/>
    </border>
    <border>
      <left style="dotted">
        <color theme="0"/>
      </left>
      <right/>
      <top/>
      <bottom style="dotted">
        <color rgb="FF99CCFF"/>
      </bottom>
      <diagonal/>
    </border>
    <border>
      <left style="dotted">
        <color rgb="FF99CCFF"/>
      </left>
      <right style="dotted">
        <color rgb="FF99CCFF"/>
      </right>
      <top style="dotted">
        <color rgb="FF99CCFF"/>
      </top>
      <bottom style="dotted">
        <color rgb="FF99CCFF"/>
      </bottom>
      <diagonal/>
    </border>
    <border>
      <left style="dotted">
        <color rgb="FF6699FF"/>
      </left>
      <right style="dotted">
        <color rgb="FF6699FF"/>
      </right>
      <top style="dotted">
        <color rgb="FF6699FF"/>
      </top>
      <bottom style="dotted">
        <color rgb="FF6699FF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1" fontId="1" fillId="0" borderId="8" xfId="1" applyNumberForma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0" xfId="2" applyFont="1" applyFill="1" applyAlignment="1"/>
    <xf numFmtId="0" fontId="1" fillId="0" borderId="0" xfId="2">
      <alignment vertical="center"/>
    </xf>
    <xf numFmtId="0" fontId="9" fillId="6" borderId="0" xfId="2" applyFont="1" applyFill="1" applyAlignment="1">
      <alignment horizontal="center"/>
    </xf>
    <xf numFmtId="0" fontId="1" fillId="0" borderId="0" xfId="2" applyAlignment="1">
      <alignment horizont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4" fillId="0" borderId="0" xfId="2" quotePrefix="1" applyFont="1" applyAlignment="1">
      <alignment horizontal="left"/>
    </xf>
    <xf numFmtId="0" fontId="4" fillId="0" borderId="0" xfId="2" applyFont="1" applyAlignment="1">
      <alignment horizontal="left"/>
    </xf>
    <xf numFmtId="0" fontId="14" fillId="0" borderId="0" xfId="1" applyFont="1" applyAlignment="1">
      <alignment horizontal="left" vertical="center"/>
    </xf>
    <xf numFmtId="0" fontId="17" fillId="0" borderId="0" xfId="0" applyFont="1">
      <alignment vertical="center"/>
    </xf>
    <xf numFmtId="0" fontId="1" fillId="5" borderId="0" xfId="2" applyFill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Ch09-公式及函數" xfId="2"/>
    <cellStyle name="超連結_格式設定2" xfId="3"/>
  </cellStyles>
  <dxfs count="6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6</xdr:row>
      <xdr:rowOff>133350</xdr:rowOff>
    </xdr:from>
    <xdr:to>
      <xdr:col>10</xdr:col>
      <xdr:colOff>314325</xdr:colOff>
      <xdr:row>14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0"/>
          <a:ext cx="70580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171450</xdr:rowOff>
    </xdr:from>
    <xdr:to>
      <xdr:col>12</xdr:col>
      <xdr:colOff>420688</xdr:colOff>
      <xdr:row>32</xdr:row>
      <xdr:rowOff>138212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52800"/>
          <a:ext cx="8459788" cy="352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17</xdr:row>
      <xdr:rowOff>180975</xdr:rowOff>
    </xdr:from>
    <xdr:to>
      <xdr:col>5</xdr:col>
      <xdr:colOff>657225</xdr:colOff>
      <xdr:row>20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743325"/>
          <a:ext cx="370522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381000</xdr:colOff>
      <xdr:row>17</xdr:row>
      <xdr:rowOff>114300</xdr:rowOff>
    </xdr:from>
    <xdr:to>
      <xdr:col>5</xdr:col>
      <xdr:colOff>657225</xdr:colOff>
      <xdr:row>20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76650"/>
          <a:ext cx="370522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6.5"/>
  <sheetData>
    <row r="1" spans="1:1" ht="19.5">
      <c r="A1" s="14" t="s">
        <v>79</v>
      </c>
    </row>
    <row r="3" spans="1:1">
      <c r="A3" t="s">
        <v>77</v>
      </c>
    </row>
    <row r="4" spans="1:1">
      <c r="A4" t="s">
        <v>78</v>
      </c>
    </row>
    <row r="6" spans="1:1">
      <c r="A6" t="s">
        <v>80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J24"/>
  <sheetViews>
    <sheetView workbookViewId="0">
      <selection activeCell="I3" sqref="I3:J3"/>
    </sheetView>
  </sheetViews>
  <sheetFormatPr defaultRowHeight="16.5"/>
  <cols>
    <col min="1" max="16384" width="9" style="6"/>
  </cols>
  <sheetData>
    <row r="1" spans="1:10">
      <c r="A1" s="15" t="s">
        <v>49</v>
      </c>
      <c r="B1" s="15"/>
      <c r="C1" s="15"/>
      <c r="D1" s="15"/>
      <c r="E1" s="15"/>
      <c r="F1" s="15"/>
      <c r="G1" s="15"/>
      <c r="H1" s="15"/>
      <c r="I1" s="5" t="s">
        <v>50</v>
      </c>
      <c r="J1" s="5" t="s">
        <v>51</v>
      </c>
    </row>
    <row r="2" spans="1:10">
      <c r="A2" s="7" t="s">
        <v>52</v>
      </c>
      <c r="B2" s="7" t="s">
        <v>53</v>
      </c>
      <c r="C2" s="7" t="s">
        <v>54</v>
      </c>
      <c r="D2" s="7" t="s">
        <v>55</v>
      </c>
      <c r="E2" s="7" t="s">
        <v>56</v>
      </c>
      <c r="F2" s="7" t="s">
        <v>57</v>
      </c>
      <c r="G2" s="7" t="s">
        <v>58</v>
      </c>
      <c r="H2" s="7" t="s">
        <v>59</v>
      </c>
      <c r="I2" s="7" t="s">
        <v>60</v>
      </c>
      <c r="J2" s="7" t="s">
        <v>60</v>
      </c>
    </row>
    <row r="3" spans="1:10">
      <c r="A3" s="8">
        <v>92609</v>
      </c>
      <c r="B3" s="8" t="s">
        <v>61</v>
      </c>
      <c r="C3" s="8">
        <v>83</v>
      </c>
      <c r="D3" s="8">
        <v>90</v>
      </c>
      <c r="E3" s="8">
        <v>88</v>
      </c>
      <c r="F3" s="8">
        <v>84</v>
      </c>
      <c r="G3" s="8">
        <v>88</v>
      </c>
      <c r="H3" s="8">
        <f t="shared" ref="H3:H12" si="0">SUM(C3:G3)</f>
        <v>433</v>
      </c>
      <c r="I3" s="9"/>
    </row>
    <row r="4" spans="1:10">
      <c r="A4" s="8">
        <v>92604</v>
      </c>
      <c r="B4" s="8" t="s">
        <v>62</v>
      </c>
      <c r="C4" s="8">
        <v>89</v>
      </c>
      <c r="D4" s="8">
        <v>88</v>
      </c>
      <c r="E4" s="8">
        <v>70</v>
      </c>
      <c r="F4" s="8">
        <v>77</v>
      </c>
      <c r="G4" s="8">
        <v>82</v>
      </c>
      <c r="H4" s="8">
        <f t="shared" si="0"/>
        <v>406</v>
      </c>
      <c r="I4" s="9"/>
    </row>
    <row r="5" spans="1:10">
      <c r="A5" s="8">
        <v>92606</v>
      </c>
      <c r="B5" s="8" t="s">
        <v>63</v>
      </c>
      <c r="C5" s="8">
        <v>92</v>
      </c>
      <c r="D5" s="8">
        <v>86</v>
      </c>
      <c r="E5" s="8">
        <v>79</v>
      </c>
      <c r="F5" s="8">
        <v>81</v>
      </c>
      <c r="G5" s="8">
        <v>90</v>
      </c>
      <c r="H5" s="8">
        <f t="shared" si="0"/>
        <v>428</v>
      </c>
      <c r="I5" s="9"/>
    </row>
    <row r="6" spans="1:10">
      <c r="A6" s="8">
        <v>92605</v>
      </c>
      <c r="B6" s="8" t="s">
        <v>64</v>
      </c>
      <c r="C6" s="8">
        <v>88</v>
      </c>
      <c r="D6" s="8">
        <v>86</v>
      </c>
      <c r="E6" s="8">
        <v>68</v>
      </c>
      <c r="F6" s="8">
        <v>86</v>
      </c>
      <c r="G6" s="8">
        <v>86</v>
      </c>
      <c r="H6" s="8">
        <f t="shared" si="0"/>
        <v>414</v>
      </c>
      <c r="I6" s="9"/>
    </row>
    <row r="7" spans="1:10">
      <c r="A7" s="8">
        <v>92607</v>
      </c>
      <c r="B7" s="8" t="s">
        <v>65</v>
      </c>
      <c r="C7" s="8">
        <v>83</v>
      </c>
      <c r="D7" s="8">
        <v>86</v>
      </c>
      <c r="E7" s="8">
        <v>78</v>
      </c>
      <c r="F7" s="8">
        <v>89</v>
      </c>
      <c r="G7" s="8">
        <v>86</v>
      </c>
      <c r="H7" s="8">
        <f t="shared" si="0"/>
        <v>422</v>
      </c>
      <c r="I7" s="9"/>
    </row>
    <row r="8" spans="1:10">
      <c r="A8" s="8">
        <v>92603</v>
      </c>
      <c r="B8" s="8" t="s">
        <v>66</v>
      </c>
      <c r="C8" s="8">
        <v>88</v>
      </c>
      <c r="D8" s="8">
        <v>82</v>
      </c>
      <c r="E8" s="8">
        <v>85</v>
      </c>
      <c r="F8" s="8">
        <v>80</v>
      </c>
      <c r="G8" s="8">
        <v>85</v>
      </c>
      <c r="H8" s="8">
        <f t="shared" si="0"/>
        <v>420</v>
      </c>
      <c r="I8" s="9"/>
    </row>
    <row r="9" spans="1:10">
      <c r="A9" s="8">
        <v>92610</v>
      </c>
      <c r="B9" s="8" t="s">
        <v>67</v>
      </c>
      <c r="C9" s="8">
        <v>83</v>
      </c>
      <c r="D9" s="8">
        <v>82</v>
      </c>
      <c r="E9" s="8">
        <v>83</v>
      </c>
      <c r="F9" s="8">
        <v>80</v>
      </c>
      <c r="G9" s="8">
        <v>80</v>
      </c>
      <c r="H9" s="8">
        <f t="shared" si="0"/>
        <v>408</v>
      </c>
      <c r="I9" s="9"/>
    </row>
    <row r="10" spans="1:10">
      <c r="A10" s="8">
        <v>92601</v>
      </c>
      <c r="B10" s="8" t="s">
        <v>68</v>
      </c>
      <c r="C10" s="8">
        <v>85</v>
      </c>
      <c r="D10" s="8">
        <v>80</v>
      </c>
      <c r="E10" s="8">
        <v>75</v>
      </c>
      <c r="F10" s="8">
        <v>62</v>
      </c>
      <c r="G10" s="8">
        <v>84</v>
      </c>
      <c r="H10" s="8">
        <f t="shared" si="0"/>
        <v>386</v>
      </c>
      <c r="I10" s="9"/>
    </row>
    <row r="11" spans="1:10">
      <c r="A11" s="8">
        <v>92608</v>
      </c>
      <c r="B11" s="8" t="s">
        <v>69</v>
      </c>
      <c r="C11" s="8">
        <v>70</v>
      </c>
      <c r="D11" s="8">
        <v>78</v>
      </c>
      <c r="E11" s="8">
        <v>74</v>
      </c>
      <c r="F11" s="8">
        <v>76</v>
      </c>
      <c r="G11" s="8">
        <v>73</v>
      </c>
      <c r="H11" s="8">
        <f t="shared" si="0"/>
        <v>371</v>
      </c>
      <c r="I11" s="9"/>
    </row>
    <row r="12" spans="1:10">
      <c r="A12" s="8">
        <v>92602</v>
      </c>
      <c r="B12" s="8" t="s">
        <v>70</v>
      </c>
      <c r="C12" s="8">
        <v>52</v>
      </c>
      <c r="D12" s="8">
        <v>60</v>
      </c>
      <c r="E12" s="8">
        <v>90</v>
      </c>
      <c r="F12" s="8">
        <v>88</v>
      </c>
      <c r="G12" s="8">
        <v>63</v>
      </c>
      <c r="H12" s="8">
        <f t="shared" si="0"/>
        <v>353</v>
      </c>
      <c r="I12" s="9"/>
    </row>
    <row r="13" spans="1:10">
      <c r="A13" s="8"/>
      <c r="B13" s="8"/>
      <c r="C13" s="8"/>
      <c r="D13" s="8"/>
      <c r="E13" s="8"/>
      <c r="F13" s="8"/>
      <c r="G13" s="8"/>
      <c r="H13" s="8"/>
      <c r="I13" s="9"/>
    </row>
    <row r="14" spans="1:10">
      <c r="A14" s="8"/>
      <c r="B14" s="8"/>
      <c r="C14" s="8"/>
      <c r="D14" s="8"/>
      <c r="E14" s="8"/>
      <c r="F14" s="8"/>
      <c r="G14" s="8"/>
      <c r="H14" s="8"/>
      <c r="I14" s="8"/>
    </row>
    <row r="15" spans="1:10">
      <c r="A15" s="10" t="s">
        <v>71</v>
      </c>
      <c r="B15" s="8"/>
      <c r="C15" s="8"/>
      <c r="D15" s="8"/>
      <c r="E15" s="8"/>
      <c r="F15" s="8"/>
      <c r="G15" s="8"/>
      <c r="H15" s="8"/>
      <c r="I15" s="8"/>
    </row>
    <row r="16" spans="1:10">
      <c r="A16" s="11" t="s">
        <v>72</v>
      </c>
      <c r="B16" s="8"/>
      <c r="C16" s="8"/>
      <c r="D16" s="8"/>
      <c r="E16" s="8"/>
      <c r="F16" s="8"/>
      <c r="G16" s="8"/>
      <c r="H16" s="8"/>
      <c r="I16" s="8"/>
    </row>
    <row r="17" spans="1:9">
      <c r="A17" s="12" t="s">
        <v>73</v>
      </c>
      <c r="B17" s="8"/>
      <c r="C17" s="11" t="s">
        <v>72</v>
      </c>
      <c r="D17" s="8"/>
      <c r="E17" s="8"/>
      <c r="F17" s="8"/>
      <c r="G17" s="8"/>
      <c r="H17" s="8"/>
      <c r="I17" s="8"/>
    </row>
    <row r="18" spans="1:9">
      <c r="A18" s="12"/>
      <c r="B18" s="8"/>
      <c r="C18" s="8"/>
      <c r="D18" s="8"/>
      <c r="E18" s="8"/>
      <c r="F18" s="8"/>
      <c r="G18" s="8"/>
      <c r="H18" s="8"/>
      <c r="I18" s="8"/>
    </row>
    <row r="19" spans="1:9">
      <c r="A19" s="12"/>
      <c r="B19" s="8"/>
      <c r="C19" s="8"/>
      <c r="D19" s="8"/>
      <c r="E19" s="8"/>
      <c r="F19" s="8"/>
      <c r="G19" s="8"/>
      <c r="H19" s="8"/>
      <c r="I19" s="8"/>
    </row>
    <row r="20" spans="1:9">
      <c r="A20" s="12"/>
      <c r="B20" s="8"/>
      <c r="C20" s="8"/>
      <c r="D20" s="8"/>
      <c r="E20" s="8"/>
      <c r="F20" s="8"/>
      <c r="G20" s="8"/>
      <c r="H20" s="8"/>
      <c r="I20" s="8"/>
    </row>
    <row r="21" spans="1:9">
      <c r="A21" s="12"/>
      <c r="B21" s="8"/>
      <c r="C21" s="8"/>
      <c r="D21" s="8"/>
      <c r="E21" s="8"/>
      <c r="F21" s="8"/>
      <c r="G21" s="8"/>
      <c r="H21" s="8"/>
      <c r="I21" s="8"/>
    </row>
    <row r="22" spans="1:9">
      <c r="A22" s="13" t="s">
        <v>74</v>
      </c>
    </row>
    <row r="23" spans="1:9">
      <c r="A23" s="13" t="s">
        <v>75</v>
      </c>
    </row>
    <row r="24" spans="1:9">
      <c r="A24" s="13" t="s">
        <v>76</v>
      </c>
    </row>
  </sheetData>
  <mergeCells count="1">
    <mergeCell ref="A1:H1"/>
  </mergeCells>
  <phoneticPr fontId="3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C5" sqref="C5"/>
    </sheetView>
  </sheetViews>
  <sheetFormatPr defaultRowHeight="16.5"/>
  <cols>
    <col min="3" max="3" width="9.5" customWidth="1"/>
  </cols>
  <sheetData>
    <row r="1" spans="1:4">
      <c r="A1" s="16" t="s">
        <v>0</v>
      </c>
      <c r="B1" s="16"/>
      <c r="C1" s="16"/>
      <c r="D1" s="16"/>
    </row>
    <row r="2" spans="1:4" ht="17.25" thickBot="1">
      <c r="A2" s="17"/>
      <c r="B2" s="17"/>
      <c r="C2" s="17"/>
      <c r="D2" s="17"/>
    </row>
    <row r="3" spans="1:4" ht="17.25" thickTop="1">
      <c r="A3" s="18" t="s">
        <v>1</v>
      </c>
      <c r="B3" s="20" t="s">
        <v>2</v>
      </c>
      <c r="C3" s="20" t="s">
        <v>3</v>
      </c>
      <c r="D3" s="22" t="s">
        <v>44</v>
      </c>
    </row>
    <row r="4" spans="1:4">
      <c r="A4" s="19"/>
      <c r="B4" s="21"/>
      <c r="C4" s="21"/>
      <c r="D4" s="23"/>
    </row>
    <row r="5" spans="1:4">
      <c r="A5" s="2" t="s">
        <v>4</v>
      </c>
      <c r="B5" s="3" t="s">
        <v>5</v>
      </c>
      <c r="C5" s="1">
        <v>87</v>
      </c>
      <c r="D5" s="1"/>
    </row>
    <row r="6" spans="1:4">
      <c r="A6" s="2" t="s">
        <v>6</v>
      </c>
      <c r="B6" s="3" t="s">
        <v>7</v>
      </c>
      <c r="C6" s="4">
        <v>76</v>
      </c>
      <c r="D6" s="1"/>
    </row>
    <row r="7" spans="1:4">
      <c r="A7" s="2" t="s">
        <v>8</v>
      </c>
      <c r="B7" s="3" t="s">
        <v>9</v>
      </c>
      <c r="C7" s="4">
        <v>69</v>
      </c>
      <c r="D7" s="1"/>
    </row>
    <row r="8" spans="1:4">
      <c r="A8" s="2" t="s">
        <v>10</v>
      </c>
      <c r="B8" s="3" t="s">
        <v>11</v>
      </c>
      <c r="C8" s="4">
        <v>85</v>
      </c>
      <c r="D8" s="1"/>
    </row>
    <row r="9" spans="1:4">
      <c r="A9" s="2" t="s">
        <v>12</v>
      </c>
      <c r="B9" s="3" t="s">
        <v>13</v>
      </c>
      <c r="C9" s="4">
        <v>93</v>
      </c>
      <c r="D9" s="1"/>
    </row>
    <row r="10" spans="1:4">
      <c r="A10" s="2" t="s">
        <v>14</v>
      </c>
      <c r="B10" s="3" t="s">
        <v>15</v>
      </c>
      <c r="C10" s="4">
        <v>85</v>
      </c>
      <c r="D10" s="1"/>
    </row>
    <row r="11" spans="1:4">
      <c r="A11" s="2" t="s">
        <v>16</v>
      </c>
      <c r="B11" s="3" t="s">
        <v>17</v>
      </c>
      <c r="C11" s="4">
        <v>81</v>
      </c>
      <c r="D11" s="1"/>
    </row>
    <row r="12" spans="1:4">
      <c r="A12" s="2" t="s">
        <v>18</v>
      </c>
      <c r="B12" s="3" t="s">
        <v>19</v>
      </c>
      <c r="C12" s="4">
        <v>77</v>
      </c>
      <c r="D12" s="1"/>
    </row>
    <row r="13" spans="1:4">
      <c r="A13" s="2" t="s">
        <v>20</v>
      </c>
      <c r="B13" s="3" t="s">
        <v>21</v>
      </c>
      <c r="C13" s="4">
        <v>84</v>
      </c>
      <c r="D13" s="1"/>
    </row>
    <row r="14" spans="1:4">
      <c r="A14" s="2" t="s">
        <v>22</v>
      </c>
      <c r="B14" s="3" t="s">
        <v>23</v>
      </c>
      <c r="C14" s="4">
        <v>88</v>
      </c>
      <c r="D14" s="1"/>
    </row>
    <row r="15" spans="1:4">
      <c r="A15" s="2" t="s">
        <v>24</v>
      </c>
      <c r="B15" s="3" t="s">
        <v>25</v>
      </c>
      <c r="C15" s="4">
        <v>87</v>
      </c>
      <c r="D15" s="1"/>
    </row>
    <row r="16" spans="1:4">
      <c r="A16" s="2" t="s">
        <v>26</v>
      </c>
      <c r="B16" s="3" t="s">
        <v>27</v>
      </c>
      <c r="C16" s="4">
        <v>80</v>
      </c>
      <c r="D16" s="1"/>
    </row>
    <row r="17" spans="1:4">
      <c r="A17" s="2" t="s">
        <v>28</v>
      </c>
      <c r="B17" s="3" t="s">
        <v>29</v>
      </c>
      <c r="C17" s="4">
        <v>78</v>
      </c>
      <c r="D17" s="1"/>
    </row>
    <row r="18" spans="1:4">
      <c r="A18" s="2" t="s">
        <v>30</v>
      </c>
      <c r="B18" s="3" t="s">
        <v>31</v>
      </c>
      <c r="C18" s="4">
        <v>82</v>
      </c>
      <c r="D18" s="1"/>
    </row>
    <row r="19" spans="1:4">
      <c r="A19" s="2" t="s">
        <v>32</v>
      </c>
      <c r="B19" s="3" t="s">
        <v>33</v>
      </c>
      <c r="C19" s="4">
        <v>87</v>
      </c>
      <c r="D19" s="1"/>
    </row>
    <row r="20" spans="1:4">
      <c r="A20" s="2" t="s">
        <v>34</v>
      </c>
      <c r="B20" s="3" t="s">
        <v>35</v>
      </c>
      <c r="C20" s="4">
        <v>84</v>
      </c>
      <c r="D20" s="1"/>
    </row>
    <row r="21" spans="1:4">
      <c r="A21" s="2" t="s">
        <v>36</v>
      </c>
      <c r="B21" s="3" t="s">
        <v>37</v>
      </c>
      <c r="C21" s="4">
        <v>80</v>
      </c>
      <c r="D21" s="1"/>
    </row>
    <row r="22" spans="1:4">
      <c r="A22" s="2" t="s">
        <v>38</v>
      </c>
      <c r="B22" s="3" t="s">
        <v>39</v>
      </c>
      <c r="C22" s="4">
        <v>86</v>
      </c>
      <c r="D22" s="1"/>
    </row>
    <row r="23" spans="1:4">
      <c r="A23" s="2" t="s">
        <v>40</v>
      </c>
      <c r="B23" s="3" t="s">
        <v>41</v>
      </c>
      <c r="C23" s="4">
        <v>79</v>
      </c>
      <c r="D23" s="1"/>
    </row>
    <row r="24" spans="1:4">
      <c r="A24" s="2" t="s">
        <v>42</v>
      </c>
      <c r="B24" s="3" t="s">
        <v>43</v>
      </c>
      <c r="C24" s="4">
        <v>81</v>
      </c>
      <c r="D24" s="1"/>
    </row>
  </sheetData>
  <mergeCells count="5">
    <mergeCell ref="A1:D2"/>
    <mergeCell ref="A3:A4"/>
    <mergeCell ref="B3:B4"/>
    <mergeCell ref="C3:C4"/>
    <mergeCell ref="D3:D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I7" sqref="I7"/>
    </sheetView>
  </sheetViews>
  <sheetFormatPr defaultRowHeight="16.5"/>
  <cols>
    <col min="3" max="3" width="9.5" customWidth="1"/>
  </cols>
  <sheetData>
    <row r="1" spans="1:6" ht="16.5" customHeight="1">
      <c r="A1" s="16" t="s">
        <v>45</v>
      </c>
      <c r="B1" s="16"/>
      <c r="C1" s="16"/>
      <c r="D1" s="16"/>
      <c r="E1" s="16"/>
      <c r="F1" s="16"/>
    </row>
    <row r="2" spans="1:6" ht="17.25" customHeight="1" thickBot="1">
      <c r="A2" s="17"/>
      <c r="B2" s="17"/>
      <c r="C2" s="17"/>
      <c r="D2" s="17"/>
      <c r="E2" s="17"/>
      <c r="F2" s="17"/>
    </row>
    <row r="3" spans="1:6" ht="17.25" thickTop="1">
      <c r="A3" s="18" t="s">
        <v>46</v>
      </c>
      <c r="B3" s="20" t="s">
        <v>47</v>
      </c>
      <c r="C3" s="20" t="s">
        <v>48</v>
      </c>
      <c r="D3" s="24" t="s">
        <v>83</v>
      </c>
      <c r="E3" s="24" t="s">
        <v>82</v>
      </c>
      <c r="F3" s="24" t="s">
        <v>81</v>
      </c>
    </row>
    <row r="4" spans="1:6">
      <c r="A4" s="19"/>
      <c r="B4" s="21"/>
      <c r="C4" s="21"/>
      <c r="D4" s="23"/>
      <c r="E4" s="23"/>
      <c r="F4" s="23"/>
    </row>
    <row r="5" spans="1:6">
      <c r="A5" s="2" t="s">
        <v>4</v>
      </c>
      <c r="B5" s="3" t="s">
        <v>5</v>
      </c>
      <c r="C5" s="1">
        <v>87</v>
      </c>
      <c r="D5" s="1">
        <f>_xlfn.RANK.EQ(C5,$C$5:$C$24)</f>
        <v>3</v>
      </c>
      <c r="E5" s="1">
        <f>_xlfn.RANK.AVG(C5,$C$5:$C$24)</f>
        <v>4</v>
      </c>
      <c r="F5" s="1">
        <f>RANK(C5,$C$5:$C$24)</f>
        <v>3</v>
      </c>
    </row>
    <row r="6" spans="1:6">
      <c r="A6" s="2" t="s">
        <v>6</v>
      </c>
      <c r="B6" s="3" t="s">
        <v>7</v>
      </c>
      <c r="C6" s="4">
        <v>76</v>
      </c>
      <c r="D6" s="1">
        <f t="shared" ref="D6:E24" si="0">_xlfn.RANK.EQ(C6,$C$5:$C$24)</f>
        <v>19</v>
      </c>
      <c r="E6" s="4">
        <f t="shared" ref="E6:E24" si="1">_xlfn.RANK.AVG(C6,$C$5:$C$24)</f>
        <v>19</v>
      </c>
      <c r="F6" s="4">
        <f t="shared" ref="F6:F24" si="2">RANK(C6,$C$5:$C$24)</f>
        <v>19</v>
      </c>
    </row>
    <row r="7" spans="1:6">
      <c r="A7" s="2" t="s">
        <v>8</v>
      </c>
      <c r="B7" s="3" t="s">
        <v>9</v>
      </c>
      <c r="C7" s="4">
        <v>69</v>
      </c>
      <c r="D7" s="1">
        <f t="shared" si="0"/>
        <v>20</v>
      </c>
      <c r="E7" s="4">
        <f t="shared" si="1"/>
        <v>20</v>
      </c>
      <c r="F7" s="4">
        <f t="shared" si="2"/>
        <v>20</v>
      </c>
    </row>
    <row r="8" spans="1:6">
      <c r="A8" s="2" t="s">
        <v>10</v>
      </c>
      <c r="B8" s="3" t="s">
        <v>11</v>
      </c>
      <c r="C8" s="4">
        <v>85</v>
      </c>
      <c r="D8" s="1">
        <f t="shared" si="0"/>
        <v>7</v>
      </c>
      <c r="E8" s="4">
        <f t="shared" si="1"/>
        <v>7.5</v>
      </c>
      <c r="F8" s="4">
        <f t="shared" si="2"/>
        <v>7</v>
      </c>
    </row>
    <row r="9" spans="1:6">
      <c r="A9" s="2" t="s">
        <v>12</v>
      </c>
      <c r="B9" s="3" t="s">
        <v>13</v>
      </c>
      <c r="C9" s="4">
        <v>93</v>
      </c>
      <c r="D9" s="1">
        <f t="shared" si="0"/>
        <v>1</v>
      </c>
      <c r="E9" s="4">
        <f t="shared" si="1"/>
        <v>1</v>
      </c>
      <c r="F9" s="4">
        <f t="shared" si="2"/>
        <v>1</v>
      </c>
    </row>
    <row r="10" spans="1:6">
      <c r="A10" s="2" t="s">
        <v>14</v>
      </c>
      <c r="B10" s="3" t="s">
        <v>15</v>
      </c>
      <c r="C10" s="4">
        <v>85</v>
      </c>
      <c r="D10" s="1">
        <f t="shared" si="0"/>
        <v>7</v>
      </c>
      <c r="E10" s="4">
        <f t="shared" si="1"/>
        <v>7.5</v>
      </c>
      <c r="F10" s="4">
        <f t="shared" si="2"/>
        <v>7</v>
      </c>
    </row>
    <row r="11" spans="1:6">
      <c r="A11" s="2" t="s">
        <v>16</v>
      </c>
      <c r="B11" s="3" t="s">
        <v>17</v>
      </c>
      <c r="C11" s="4">
        <v>81</v>
      </c>
      <c r="D11" s="1">
        <f t="shared" si="0"/>
        <v>12</v>
      </c>
      <c r="E11" s="4">
        <f t="shared" si="1"/>
        <v>12.5</v>
      </c>
      <c r="F11" s="4">
        <f t="shared" si="2"/>
        <v>12</v>
      </c>
    </row>
    <row r="12" spans="1:6">
      <c r="A12" s="2" t="s">
        <v>18</v>
      </c>
      <c r="B12" s="3" t="s">
        <v>19</v>
      </c>
      <c r="C12" s="4">
        <v>77</v>
      </c>
      <c r="D12" s="1">
        <f t="shared" si="0"/>
        <v>18</v>
      </c>
      <c r="E12" s="4">
        <f t="shared" si="1"/>
        <v>18</v>
      </c>
      <c r="F12" s="4">
        <f t="shared" si="2"/>
        <v>18</v>
      </c>
    </row>
    <row r="13" spans="1:6">
      <c r="A13" s="2" t="s">
        <v>20</v>
      </c>
      <c r="B13" s="3" t="s">
        <v>21</v>
      </c>
      <c r="C13" s="4">
        <v>84</v>
      </c>
      <c r="D13" s="1">
        <f t="shared" si="0"/>
        <v>9</v>
      </c>
      <c r="E13" s="4">
        <f t="shared" si="1"/>
        <v>9.5</v>
      </c>
      <c r="F13" s="4">
        <f t="shared" si="2"/>
        <v>9</v>
      </c>
    </row>
    <row r="14" spans="1:6">
      <c r="A14" s="2" t="s">
        <v>22</v>
      </c>
      <c r="B14" s="3" t="s">
        <v>23</v>
      </c>
      <c r="C14" s="4">
        <v>88</v>
      </c>
      <c r="D14" s="1">
        <f t="shared" si="0"/>
        <v>2</v>
      </c>
      <c r="E14" s="4">
        <f t="shared" si="1"/>
        <v>2</v>
      </c>
      <c r="F14" s="4">
        <f t="shared" si="2"/>
        <v>2</v>
      </c>
    </row>
    <row r="15" spans="1:6">
      <c r="A15" s="2" t="s">
        <v>24</v>
      </c>
      <c r="B15" s="3" t="s">
        <v>25</v>
      </c>
      <c r="C15" s="4">
        <v>87</v>
      </c>
      <c r="D15" s="1">
        <f t="shared" si="0"/>
        <v>3</v>
      </c>
      <c r="E15" s="4">
        <f t="shared" si="1"/>
        <v>4</v>
      </c>
      <c r="F15" s="4">
        <f t="shared" si="2"/>
        <v>3</v>
      </c>
    </row>
    <row r="16" spans="1:6">
      <c r="A16" s="2" t="s">
        <v>26</v>
      </c>
      <c r="B16" s="3" t="s">
        <v>27</v>
      </c>
      <c r="C16" s="4">
        <v>80</v>
      </c>
      <c r="D16" s="1">
        <f t="shared" si="0"/>
        <v>14</v>
      </c>
      <c r="E16" s="4">
        <f t="shared" si="1"/>
        <v>14.5</v>
      </c>
      <c r="F16" s="4">
        <f t="shared" si="2"/>
        <v>14</v>
      </c>
    </row>
    <row r="17" spans="1:6">
      <c r="A17" s="2" t="s">
        <v>28</v>
      </c>
      <c r="B17" s="3" t="s">
        <v>29</v>
      </c>
      <c r="C17" s="4">
        <v>78</v>
      </c>
      <c r="D17" s="1">
        <f t="shared" si="0"/>
        <v>17</v>
      </c>
      <c r="E17" s="4">
        <f t="shared" si="1"/>
        <v>17</v>
      </c>
      <c r="F17" s="4">
        <f t="shared" si="2"/>
        <v>17</v>
      </c>
    </row>
    <row r="18" spans="1:6">
      <c r="A18" s="2" t="s">
        <v>30</v>
      </c>
      <c r="B18" s="3" t="s">
        <v>31</v>
      </c>
      <c r="C18" s="4">
        <v>82</v>
      </c>
      <c r="D18" s="1">
        <f t="shared" si="0"/>
        <v>11</v>
      </c>
      <c r="E18" s="4">
        <f t="shared" si="1"/>
        <v>11</v>
      </c>
      <c r="F18" s="4">
        <f t="shared" si="2"/>
        <v>11</v>
      </c>
    </row>
    <row r="19" spans="1:6">
      <c r="A19" s="2" t="s">
        <v>32</v>
      </c>
      <c r="B19" s="3" t="s">
        <v>33</v>
      </c>
      <c r="C19" s="4">
        <v>87</v>
      </c>
      <c r="D19" s="1">
        <f t="shared" si="0"/>
        <v>3</v>
      </c>
      <c r="E19" s="4">
        <f t="shared" si="1"/>
        <v>4</v>
      </c>
      <c r="F19" s="4">
        <f t="shared" si="2"/>
        <v>3</v>
      </c>
    </row>
    <row r="20" spans="1:6">
      <c r="A20" s="2" t="s">
        <v>34</v>
      </c>
      <c r="B20" s="3" t="s">
        <v>35</v>
      </c>
      <c r="C20" s="4">
        <v>84</v>
      </c>
      <c r="D20" s="1">
        <f t="shared" si="0"/>
        <v>9</v>
      </c>
      <c r="E20" s="4">
        <f t="shared" si="1"/>
        <v>9.5</v>
      </c>
      <c r="F20" s="4">
        <f t="shared" si="2"/>
        <v>9</v>
      </c>
    </row>
    <row r="21" spans="1:6">
      <c r="A21" s="2" t="s">
        <v>36</v>
      </c>
      <c r="B21" s="3" t="s">
        <v>37</v>
      </c>
      <c r="C21" s="4">
        <v>80</v>
      </c>
      <c r="D21" s="1">
        <f t="shared" si="0"/>
        <v>14</v>
      </c>
      <c r="E21" s="4">
        <f t="shared" si="1"/>
        <v>14.5</v>
      </c>
      <c r="F21" s="4">
        <f t="shared" si="2"/>
        <v>14</v>
      </c>
    </row>
    <row r="22" spans="1:6">
      <c r="A22" s="2" t="s">
        <v>38</v>
      </c>
      <c r="B22" s="3" t="s">
        <v>39</v>
      </c>
      <c r="C22" s="4">
        <v>86</v>
      </c>
      <c r="D22" s="1">
        <f t="shared" si="0"/>
        <v>6</v>
      </c>
      <c r="E22" s="4">
        <f t="shared" si="1"/>
        <v>6</v>
      </c>
      <c r="F22" s="4">
        <f t="shared" si="2"/>
        <v>6</v>
      </c>
    </row>
    <row r="23" spans="1:6">
      <c r="A23" s="2" t="s">
        <v>40</v>
      </c>
      <c r="B23" s="3" t="s">
        <v>41</v>
      </c>
      <c r="C23" s="4">
        <v>79</v>
      </c>
      <c r="D23" s="1">
        <f t="shared" si="0"/>
        <v>16</v>
      </c>
      <c r="E23" s="4">
        <f t="shared" si="1"/>
        <v>16</v>
      </c>
      <c r="F23" s="4">
        <f t="shared" si="2"/>
        <v>16</v>
      </c>
    </row>
    <row r="24" spans="1:6">
      <c r="A24" s="2" t="s">
        <v>42</v>
      </c>
      <c r="B24" s="3" t="s">
        <v>43</v>
      </c>
      <c r="C24" s="4">
        <v>81</v>
      </c>
      <c r="D24" s="1">
        <f t="shared" si="0"/>
        <v>12</v>
      </c>
      <c r="E24" s="4">
        <f t="shared" si="1"/>
        <v>12.5</v>
      </c>
      <c r="F24" s="4">
        <f t="shared" si="2"/>
        <v>12</v>
      </c>
    </row>
  </sheetData>
  <mergeCells count="7">
    <mergeCell ref="E3:E4"/>
    <mergeCell ref="F3:F4"/>
    <mergeCell ref="A1:F2"/>
    <mergeCell ref="A3:A4"/>
    <mergeCell ref="B3:B4"/>
    <mergeCell ref="C3:C4"/>
    <mergeCell ref="D3:D4"/>
  </mergeCells>
  <phoneticPr fontId="3" type="noConversion"/>
  <conditionalFormatting sqref="C5:C24">
    <cfRule type="duplicateValues" dxfId="5" priority="3"/>
  </conditionalFormatting>
  <conditionalFormatting sqref="E5:E24">
    <cfRule type="duplicateValues" dxfId="3" priority="2"/>
  </conditionalFormatting>
  <conditionalFormatting sqref="F5:F2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rank比較</vt:lpstr>
      <vt:lpstr>rank</vt:lpstr>
      <vt:lpstr>rank.eq</vt:lpstr>
      <vt:lpstr>rank.eq(ok)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nymph</cp:lastModifiedBy>
  <dcterms:created xsi:type="dcterms:W3CDTF">2010-07-04T09:59:57Z</dcterms:created>
  <dcterms:modified xsi:type="dcterms:W3CDTF">2011-08-16T00:35:12Z</dcterms:modified>
</cp:coreProperties>
</file>