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770" yWindow="4515" windowWidth="7635" windowHeight="4530" tabRatio="699" activeTab="6"/>
  </bookViews>
  <sheets>
    <sheet name="範圍到範圍" sheetId="17" r:id="rId1"/>
    <sheet name="範圍到範圍-練習" sheetId="23" r:id="rId2"/>
    <sheet name="公式1" sheetId="1" r:id="rId3"/>
    <sheet name="公式1-練習" sheetId="24" r:id="rId4"/>
    <sheet name="公式2" sheetId="2" r:id="rId5"/>
    <sheet name="公式2-練習" sheetId="25" r:id="rId6"/>
    <sheet name="選擇性貼上1" sheetId="35" r:id="rId7"/>
    <sheet name="選擇性貼上1-練習" sheetId="37" r:id="rId8"/>
    <sheet name="選擇性貼上2" sheetId="18" r:id="rId9"/>
    <sheet name="選擇性貼上2-練習" sheetId="26" r:id="rId10"/>
    <sheet name="公式轉常數" sheetId="19" r:id="rId11"/>
    <sheet name="公式轉常數-練習" sheetId="27" r:id="rId12"/>
    <sheet name="成績" sheetId="30" r:id="rId13"/>
    <sheet name="成績-練習" sheetId="31" r:id="rId14"/>
    <sheet name="轉置" sheetId="3" r:id="rId15"/>
    <sheet name="轉置-練習" sheetId="28" r:id="rId16"/>
    <sheet name="轉置1" sheetId="32" r:id="rId17"/>
    <sheet name="轉置1-練習" sheetId="33" r:id="rId18"/>
    <sheet name="參照" sheetId="4" r:id="rId19"/>
    <sheet name="參照-練習" sheetId="29" r:id="rId20"/>
    <sheet name="搬移" sheetId="20" r:id="rId21"/>
  </sheets>
  <definedNames>
    <definedName name="AMOUNT">#REF!</definedName>
  </definedNames>
  <calcPr calcId="145621"/>
</workbook>
</file>

<file path=xl/calcChain.xml><?xml version="1.0" encoding="utf-8"?>
<calcChain xmlns="http://schemas.openxmlformats.org/spreadsheetml/2006/main">
  <c r="E6" i="4" l="1"/>
  <c r="E3" i="4"/>
  <c r="E4" i="4"/>
  <c r="E5" i="4"/>
  <c r="E2" i="4"/>
  <c r="F10" i="3"/>
  <c r="E10" i="3"/>
  <c r="D10" i="3"/>
  <c r="C10" i="3"/>
  <c r="E3" i="2"/>
  <c r="F3" i="2"/>
  <c r="E4" i="2"/>
  <c r="F4" i="2" s="1"/>
  <c r="E5" i="2"/>
  <c r="F5" i="2"/>
  <c r="D3" i="1"/>
  <c r="D4" i="1"/>
  <c r="D5" i="1"/>
  <c r="D5" i="29" l="1"/>
  <c r="D4" i="29"/>
  <c r="D3" i="29"/>
  <c r="D2" i="29"/>
  <c r="D5" i="28"/>
  <c r="D4" i="28"/>
  <c r="D3" i="28"/>
  <c r="D2" i="28"/>
  <c r="D6" i="29" l="1"/>
  <c r="A1" i="27"/>
  <c r="I10" i="35"/>
  <c r="J6" i="35"/>
  <c r="D10" i="35"/>
  <c r="D9" i="35"/>
  <c r="D8" i="35"/>
  <c r="D7" i="35"/>
  <c r="D6" i="35"/>
  <c r="C2" i="37"/>
  <c r="C2" i="35"/>
  <c r="D14" i="35" s="1"/>
  <c r="C2" i="18"/>
  <c r="I7" i="30" l="1"/>
  <c r="I6" i="30"/>
  <c r="I5" i="30"/>
  <c r="I4" i="30"/>
  <c r="I3" i="30"/>
  <c r="I2" i="30"/>
  <c r="I7" i="31"/>
  <c r="J7" i="31" s="1"/>
  <c r="I6" i="31"/>
  <c r="J6" i="31" s="1"/>
  <c r="I5" i="31"/>
  <c r="J5" i="31" s="1"/>
  <c r="I4" i="31"/>
  <c r="J4" i="31" s="1"/>
  <c r="I3" i="31"/>
  <c r="J3" i="31" s="1"/>
  <c r="I2" i="31"/>
  <c r="J2" i="31" s="1"/>
  <c r="J7" i="30"/>
  <c r="J6" i="30"/>
  <c r="J5" i="30"/>
  <c r="J4" i="30"/>
  <c r="J3" i="30"/>
  <c r="J2" i="30"/>
  <c r="C2" i="26" l="1"/>
  <c r="D11" i="18"/>
  <c r="D10" i="18"/>
  <c r="D7" i="18"/>
  <c r="D6" i="18"/>
  <c r="E2" i="25"/>
  <c r="F2" i="25" s="1"/>
  <c r="D2" i="24"/>
  <c r="D3" i="4"/>
  <c r="D2" i="4"/>
  <c r="D4" i="4"/>
  <c r="D5" i="4"/>
  <c r="D9" i="18"/>
  <c r="D2" i="1"/>
  <c r="E2" i="2"/>
  <c r="F2" i="2" s="1"/>
  <c r="D3" i="3"/>
  <c r="D4" i="3"/>
  <c r="D5" i="3"/>
  <c r="D2" i="3"/>
  <c r="D6" i="4" l="1"/>
</calcChain>
</file>

<file path=xl/sharedStrings.xml><?xml version="1.0" encoding="utf-8"?>
<sst xmlns="http://schemas.openxmlformats.org/spreadsheetml/2006/main" count="267" uniqueCount="95">
  <si>
    <t>筆記本</t>
  </si>
  <si>
    <t>鉛　筆</t>
  </si>
  <si>
    <t>墊　板</t>
  </si>
  <si>
    <t>橡　皮</t>
  </si>
  <si>
    <t>折扣率</t>
  </si>
  <si>
    <t>應收金額</t>
  </si>
  <si>
    <t>實收金額</t>
  </si>
  <si>
    <t>百分比</t>
  </si>
  <si>
    <t>單  價</t>
  </si>
  <si>
    <t>數  量</t>
  </si>
  <si>
    <t>品  名</t>
  </si>
  <si>
    <t>金額</t>
    <phoneticPr fontId="2" type="noConversion"/>
  </si>
  <si>
    <t>單價</t>
    <phoneticPr fontId="2" type="noConversion"/>
  </si>
  <si>
    <t>數量</t>
    <phoneticPr fontId="2" type="noConversion"/>
  </si>
  <si>
    <t xml:space="preserve">  ←  =B2*C2</t>
  </si>
  <si>
    <t xml:space="preserve">  ←  =B3*C3</t>
  </si>
  <si>
    <t xml:space="preserve">  ←  =B4*C4</t>
  </si>
  <si>
    <t xml:space="preserve">  ←  =B5*C5</t>
  </si>
  <si>
    <t>姓名</t>
    <phoneticPr fontId="2" type="noConversion"/>
  </si>
  <si>
    <t>性別</t>
    <phoneticPr fontId="2" type="noConversion"/>
  </si>
  <si>
    <t>生日</t>
    <phoneticPr fontId="2" type="noConversion"/>
  </si>
  <si>
    <t>電話</t>
    <phoneticPr fontId="2" type="noConversion"/>
  </si>
  <si>
    <t>林國華</t>
    <phoneticPr fontId="2" type="noConversion"/>
  </si>
  <si>
    <t>男</t>
    <phoneticPr fontId="2" type="noConversion"/>
  </si>
  <si>
    <t>2502-1020</t>
    <phoneticPr fontId="2" type="noConversion"/>
  </si>
  <si>
    <t>美國</t>
    <phoneticPr fontId="2" type="noConversion"/>
  </si>
  <si>
    <t>日本</t>
    <phoneticPr fontId="2" type="noConversion"/>
  </si>
  <si>
    <t>學號</t>
    <phoneticPr fontId="2" type="noConversion"/>
  </si>
  <si>
    <t>作業1</t>
    <phoneticPr fontId="2" type="noConversion"/>
  </si>
  <si>
    <t>作業2</t>
  </si>
  <si>
    <t>期中</t>
    <phoneticPr fontId="2" type="noConversion"/>
  </si>
  <si>
    <t>作業3</t>
    <phoneticPr fontId="2" type="noConversion"/>
  </si>
  <si>
    <t>作業4</t>
    <phoneticPr fontId="2" type="noConversion"/>
  </si>
  <si>
    <t>期末</t>
    <phoneticPr fontId="2" type="noConversion"/>
  </si>
  <si>
    <t>平時</t>
    <phoneticPr fontId="2" type="noConversion"/>
  </si>
  <si>
    <t>平均</t>
    <phoneticPr fontId="2" type="noConversion"/>
  </si>
  <si>
    <t>李碧華</t>
    <phoneticPr fontId="2" type="noConversion"/>
  </si>
  <si>
    <t>林淑芬</t>
  </si>
  <si>
    <t>王嘉育</t>
  </si>
  <si>
    <t>吳育仁</t>
  </si>
  <si>
    <t>呂姿瀅</t>
  </si>
  <si>
    <t>孫國華</t>
  </si>
  <si>
    <t>編號</t>
  </si>
  <si>
    <t>姓名</t>
  </si>
  <si>
    <t>性別</t>
  </si>
  <si>
    <t>部門</t>
  </si>
  <si>
    <t>職稱</t>
  </si>
  <si>
    <t>生日</t>
  </si>
  <si>
    <t>地址</t>
  </si>
  <si>
    <t>電話</t>
  </si>
  <si>
    <t>張惠真</t>
  </si>
  <si>
    <t>女</t>
  </si>
  <si>
    <t>會計</t>
  </si>
  <si>
    <t>主任</t>
  </si>
  <si>
    <t>台北市民生東路三段68號六樓</t>
  </si>
  <si>
    <t>(02)2517-6399</t>
  </si>
  <si>
    <t>品名</t>
    <phoneticPr fontId="2" type="noConversion"/>
  </si>
  <si>
    <t>單價</t>
    <phoneticPr fontId="2" type="noConversion"/>
  </si>
  <si>
    <t>數量</t>
    <phoneticPr fontId="2" type="noConversion"/>
  </si>
  <si>
    <t>金額</t>
    <phoneticPr fontId="2" type="noConversion"/>
  </si>
  <si>
    <t xml:space="preserve">  ←  貨幣格式，黃底，粗斜體，雙線外框，Arial Black字體</t>
  </si>
  <si>
    <t xml:space="preserve">  ←  全部</t>
  </si>
  <si>
    <t xml:space="preserve">  ←  公式</t>
  </si>
  <si>
    <t xml:space="preserve">  ←  值</t>
  </si>
  <si>
    <t xml:space="preserve">  ←  格式</t>
  </si>
  <si>
    <t xml:space="preserve">  ←  框線外的全部項目</t>
  </si>
  <si>
    <t xml:space="preserve">  ←  公式與數字格式</t>
  </si>
  <si>
    <t xml:space="preserve">  ←  值與數字格式</t>
  </si>
  <si>
    <t xml:space="preserve">        ↑=A2*B2</t>
    <phoneticPr fontId="2" type="noConversion"/>
  </si>
  <si>
    <t xml:space="preserve"> ← 保持原來欄寬</t>
    <phoneticPr fontId="2" type="noConversion"/>
  </si>
  <si>
    <t xml:space="preserve"> ← 轉置</t>
    <phoneticPr fontId="2" type="noConversion"/>
  </si>
  <si>
    <t xml:space="preserve">   ← 貼上</t>
  </si>
  <si>
    <t xml:space="preserve">   ← 公式</t>
  </si>
  <si>
    <t xml:space="preserve">   ← 公式與數字設定</t>
  </si>
  <si>
    <t xml:space="preserve">   ← 保持來源格式設定</t>
  </si>
  <si>
    <t xml:space="preserve">   ← 無框線</t>
  </si>
  <si>
    <t xml:space="preserve">   ← 值</t>
  </si>
  <si>
    <t xml:space="preserve">   ← 值與數字格式</t>
  </si>
  <si>
    <t xml:space="preserve">   ← 值與來源格式設定</t>
  </si>
  <si>
    <t xml:space="preserve">   ← 貼上連結</t>
  </si>
  <si>
    <t xml:space="preserve">   ← 圖片</t>
  </si>
  <si>
    <t xml:space="preserve">   ← 連結的圖片</t>
  </si>
  <si>
    <t xml:space="preserve">        ← 圖片</t>
    <phoneticPr fontId="2" type="noConversion"/>
  </si>
  <si>
    <t xml:space="preserve">        ← 連結的圖片</t>
    <phoneticPr fontId="2" type="noConversion"/>
  </si>
  <si>
    <t xml:space="preserve">      ↑=A2*B2</t>
    <phoneticPr fontId="2" type="noConversion"/>
  </si>
  <si>
    <t xml:space="preserve">    ↑=A2*B2</t>
    <phoneticPr fontId="2" type="noConversion"/>
  </si>
  <si>
    <t>品名</t>
    <phoneticPr fontId="2" type="noConversion"/>
  </si>
  <si>
    <t>單價</t>
    <phoneticPr fontId="2" type="noConversion"/>
  </si>
  <si>
    <t>數量</t>
    <phoneticPr fontId="2" type="noConversion"/>
  </si>
  <si>
    <t>金額</t>
    <phoneticPr fontId="2" type="noConversion"/>
  </si>
  <si>
    <t>品名</t>
    <phoneticPr fontId="2" type="noConversion"/>
  </si>
  <si>
    <t>總計</t>
    <phoneticPr fontId="2" type="noConversion"/>
  </si>
  <si>
    <t>鉛筆</t>
    <phoneticPr fontId="2" type="noConversion"/>
  </si>
  <si>
    <t>墊板</t>
    <phoneticPr fontId="2" type="noConversion"/>
  </si>
  <si>
    <t>橡皮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</si>
</sst>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_);_(&quot;$&quot;* \(#,##0\);_(&quot;$&quot;* &quot;-&quot;_);_(@_)"/>
    <numFmt numFmtId="177" formatCode="_(* #,##0_);_(* \(#,##0\);_(* &quot;-&quot;_);_(@_)"/>
    <numFmt numFmtId="178" formatCode="0.0%"/>
    <numFmt numFmtId="179" formatCode="&quot;$&quot;#,##0"/>
    <numFmt numFmtId="180" formatCode="&quot;$&quot;#,##0_)"/>
    <numFmt numFmtId="181" formatCode="0.0_ "/>
  </numFmts>
  <fonts count="7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i/>
      <sz val="12"/>
      <color indexed="10"/>
      <name val="Arial Black"/>
      <family val="2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10" fontId="3" fillId="0" borderId="0" xfId="0" applyNumberFormat="1" applyFont="1"/>
    <xf numFmtId="0" fontId="4" fillId="0" borderId="0" xfId="0" applyFont="1"/>
    <xf numFmtId="180" fontId="3" fillId="0" borderId="0" xfId="3" applyNumberFormat="1" applyFont="1"/>
    <xf numFmtId="177" fontId="3" fillId="0" borderId="0" xfId="1" applyFont="1"/>
    <xf numFmtId="178" fontId="3" fillId="0" borderId="0" xfId="2" applyNumberFormat="1" applyFont="1"/>
    <xf numFmtId="22" fontId="3" fillId="0" borderId="0" xfId="0" applyNumberFormat="1" applyFont="1"/>
    <xf numFmtId="179" fontId="3" fillId="0" borderId="0" xfId="0" applyNumberFormat="1" applyFont="1"/>
    <xf numFmtId="178" fontId="3" fillId="0" borderId="0" xfId="0" applyNumberFormat="1" applyFont="1"/>
    <xf numFmtId="14" fontId="3" fillId="0" borderId="0" xfId="0" applyNumberFormat="1" applyFont="1"/>
    <xf numFmtId="179" fontId="5" fillId="2" borderId="1" xfId="0" applyNumberFormat="1" applyFont="1" applyFill="1" applyBorder="1"/>
    <xf numFmtId="179" fontId="5" fillId="2" borderId="0" xfId="0" applyNumberFormat="1" applyFont="1" applyFill="1" applyBorder="1"/>
    <xf numFmtId="181" fontId="3" fillId="0" borderId="0" xfId="0" applyNumberFormat="1" applyFont="1"/>
    <xf numFmtId="0" fontId="4" fillId="0" borderId="0" xfId="4" applyFont="1" applyFill="1" applyBorder="1" applyAlignment="1">
      <alignment horizontal="left"/>
    </xf>
    <xf numFmtId="0" fontId="4" fillId="0" borderId="0" xfId="4" applyFont="1" applyFill="1" applyBorder="1" applyAlignment="1">
      <alignment horizontal="right"/>
    </xf>
    <xf numFmtId="0" fontId="3" fillId="0" borderId="0" xfId="4" applyFont="1" applyFill="1" applyBorder="1" applyAlignment="1">
      <alignment horizontal="left"/>
    </xf>
    <xf numFmtId="0" fontId="3" fillId="0" borderId="0" xfId="4" applyFont="1" applyFill="1" applyBorder="1" applyAlignment="1"/>
    <xf numFmtId="57" fontId="3" fillId="0" borderId="0" xfId="4" applyNumberFormat="1" applyFont="1" applyFill="1" applyBorder="1" applyAlignment="1"/>
  </cellXfs>
  <cellStyles count="5">
    <cellStyle name="一般" xfId="0" builtinId="0"/>
    <cellStyle name="一般_Ch25範例" xfId="4"/>
    <cellStyle name="千分位[0]" xfId="1" builtinId="6"/>
    <cellStyle name="百分比" xfId="2" builtinId="5"/>
    <cellStyle name="貨幣 [0]" xfId="3" builtin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4</xdr:col>
      <xdr:colOff>335280</xdr:colOff>
      <xdr:row>15</xdr:row>
      <xdr:rowOff>53340</xdr:rowOff>
    </xdr:to>
    <xdr:pic>
      <xdr:nvPicPr>
        <xdr:cNvPr id="2" name="圖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54680"/>
          <a:ext cx="10896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4</xdr:col>
          <xdr:colOff>335280</xdr:colOff>
          <xdr:row>16</xdr:row>
          <xdr:rowOff>53340</xdr:rowOff>
        </xdr:to>
        <xdr:pic>
          <xdr:nvPicPr>
            <xdr:cNvPr id="4" name="圖片 3"/>
            <xdr:cNvPicPr>
              <a:picLocks noChangeAspect="1" noChangeArrowheads="1"/>
              <a:extLst>
                <a:ext uri="{84589F7E-364E-4C9E-8A38-B11213B215E9}">
                  <a14:cameraTool cellRange="$C$2" spid="_x0000_s266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905000" y="3360420"/>
              <a:ext cx="1089660" cy="259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L16" sqref="L16"/>
    </sheetView>
  </sheetViews>
  <sheetFormatPr defaultColWidth="9" defaultRowHeight="16.5"/>
  <cols>
    <col min="1" max="2" width="9" style="1"/>
    <col min="3" max="3" width="10.5" style="1" bestFit="1" customWidth="1"/>
    <col min="4" max="4" width="10.25" style="1" bestFit="1" customWidth="1"/>
    <col min="5" max="16384" width="9" style="1"/>
  </cols>
  <sheetData>
    <row r="1" spans="1:4">
      <c r="A1" s="1" t="s">
        <v>18</v>
      </c>
      <c r="B1" s="1" t="s">
        <v>19</v>
      </c>
      <c r="C1" s="1" t="s">
        <v>20</v>
      </c>
      <c r="D1" s="1" t="s">
        <v>21</v>
      </c>
    </row>
    <row r="2" spans="1:4">
      <c r="A2" s="1" t="s">
        <v>22</v>
      </c>
      <c r="B2" s="1" t="s">
        <v>23</v>
      </c>
      <c r="C2" s="11">
        <v>27526</v>
      </c>
      <c r="D2" s="1" t="s">
        <v>24</v>
      </c>
    </row>
    <row r="4" spans="1:4">
      <c r="A4" s="1" t="s">
        <v>18</v>
      </c>
      <c r="B4" s="1" t="s">
        <v>19</v>
      </c>
      <c r="C4" s="1" t="s">
        <v>20</v>
      </c>
      <c r="D4" s="1" t="s">
        <v>21</v>
      </c>
    </row>
    <row r="5" spans="1:4">
      <c r="A5" s="1" t="s">
        <v>22</v>
      </c>
      <c r="B5" s="1" t="s">
        <v>23</v>
      </c>
      <c r="C5" s="11">
        <v>27526</v>
      </c>
      <c r="D5" s="1" t="s">
        <v>24</v>
      </c>
    </row>
    <row r="8" spans="1:4">
      <c r="C8" s="11"/>
    </row>
    <row r="11" spans="1:4">
      <c r="C11" s="1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12"/>
  <sheetViews>
    <sheetView workbookViewId="0">
      <selection activeCell="C2" sqref="C2"/>
    </sheetView>
  </sheetViews>
  <sheetFormatPr defaultColWidth="9" defaultRowHeight="16.5"/>
  <cols>
    <col min="1" max="2" width="5.375" style="1" bestFit="1" customWidth="1"/>
    <col min="3" max="4" width="9.875" style="1" customWidth="1"/>
    <col min="5" max="16384" width="9" style="1"/>
  </cols>
  <sheetData>
    <row r="1" spans="1:5" ht="17.25" thickBot="1">
      <c r="A1" s="1" t="s">
        <v>12</v>
      </c>
      <c r="B1" s="1" t="s">
        <v>13</v>
      </c>
      <c r="C1" s="1" t="s">
        <v>11</v>
      </c>
    </row>
    <row r="2" spans="1:5" ht="21" thickTop="1" thickBot="1">
      <c r="A2" s="1">
        <v>120</v>
      </c>
      <c r="B2" s="1">
        <v>15</v>
      </c>
      <c r="C2" s="12">
        <f>A2*B2</f>
        <v>1800</v>
      </c>
      <c r="D2" s="1" t="s">
        <v>60</v>
      </c>
    </row>
    <row r="3" spans="1:5" ht="17.25" thickTop="1">
      <c r="C3" s="1" t="s">
        <v>85</v>
      </c>
    </row>
    <row r="5" spans="1:5">
      <c r="B5" s="1" t="s">
        <v>12</v>
      </c>
      <c r="C5" s="1" t="s">
        <v>13</v>
      </c>
      <c r="D5" s="1" t="s">
        <v>11</v>
      </c>
    </row>
    <row r="6" spans="1:5">
      <c r="B6" s="1">
        <v>100</v>
      </c>
      <c r="C6" s="1">
        <v>15</v>
      </c>
      <c r="E6" s="1" t="s">
        <v>61</v>
      </c>
    </row>
    <row r="7" spans="1:5">
      <c r="B7" s="1">
        <v>20</v>
      </c>
      <c r="C7" s="1">
        <v>2</v>
      </c>
      <c r="E7" s="1" t="s">
        <v>62</v>
      </c>
    </row>
    <row r="8" spans="1:5">
      <c r="B8" s="1">
        <v>15</v>
      </c>
      <c r="C8" s="1">
        <v>4</v>
      </c>
      <c r="E8" s="1" t="s">
        <v>63</v>
      </c>
    </row>
    <row r="9" spans="1:5">
      <c r="B9" s="1">
        <v>15</v>
      </c>
      <c r="C9" s="1">
        <v>7</v>
      </c>
      <c r="E9" s="1" t="s">
        <v>64</v>
      </c>
    </row>
    <row r="10" spans="1:5">
      <c r="B10" s="1">
        <v>6</v>
      </c>
      <c r="C10" s="1">
        <v>8</v>
      </c>
      <c r="E10" s="1" t="s">
        <v>65</v>
      </c>
    </row>
    <row r="11" spans="1:5">
      <c r="B11" s="1">
        <v>9</v>
      </c>
      <c r="C11" s="1">
        <v>10</v>
      </c>
      <c r="E11" s="1" t="s">
        <v>66</v>
      </c>
    </row>
    <row r="12" spans="1:5">
      <c r="B12" s="1">
        <v>13</v>
      </c>
      <c r="C12" s="1">
        <v>20</v>
      </c>
      <c r="E12" s="1" t="s">
        <v>67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ColWidth="9" defaultRowHeight="16.5"/>
  <cols>
    <col min="1" max="1" width="16.125" style="1" bestFit="1" customWidth="1"/>
    <col min="2" max="16384" width="9" style="1"/>
  </cols>
  <sheetData>
    <row r="1" spans="1:1">
      <c r="A1" s="8">
        <v>41410.345486226899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"/>
  <sheetViews>
    <sheetView workbookViewId="0"/>
  </sheetViews>
  <sheetFormatPr defaultColWidth="9" defaultRowHeight="16.5"/>
  <cols>
    <col min="1" max="1" width="14.875" style="1" bestFit="1" customWidth="1"/>
    <col min="2" max="16384" width="9" style="1"/>
  </cols>
  <sheetData>
    <row r="1" spans="1:1">
      <c r="A1" s="8">
        <f ca="1">NOW()</f>
        <v>41821.678875347221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9" zoomScaleNormal="115" workbookViewId="0">
      <selection activeCell="C10" sqref="C10"/>
    </sheetView>
  </sheetViews>
  <sheetFormatPr defaultColWidth="9" defaultRowHeight="16.5"/>
  <cols>
    <col min="1" max="1" width="6.5" style="1" bestFit="1" customWidth="1"/>
    <col min="2" max="2" width="7.5" style="1" bestFit="1" customWidth="1"/>
    <col min="3" max="4" width="6.625" style="1" bestFit="1" customWidth="1"/>
    <col min="5" max="5" width="5.625" style="1" bestFit="1" customWidth="1"/>
    <col min="6" max="7" width="6.625" style="1" bestFit="1" customWidth="1"/>
    <col min="8" max="10" width="6" style="1" bestFit="1" customWidth="1"/>
    <col min="11" max="16384" width="9" style="1"/>
  </cols>
  <sheetData>
    <row r="1" spans="1:10">
      <c r="A1" s="4" t="s">
        <v>27</v>
      </c>
      <c r="B1" s="4" t="s">
        <v>18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>
      <c r="A2" s="1">
        <v>12301</v>
      </c>
      <c r="B2" s="1" t="s">
        <v>36</v>
      </c>
      <c r="C2" s="1">
        <v>88</v>
      </c>
      <c r="D2" s="1">
        <v>91</v>
      </c>
      <c r="E2" s="1">
        <v>75</v>
      </c>
      <c r="F2" s="1">
        <v>82</v>
      </c>
      <c r="G2" s="1">
        <v>70</v>
      </c>
      <c r="H2" s="1">
        <v>70</v>
      </c>
      <c r="I2" s="14">
        <f t="shared" ref="I2:I7" si="0">AVERAGE(C2:D2,F2:G2)</f>
        <v>82.75</v>
      </c>
      <c r="J2" s="1">
        <f>E2*30%+H2*30%+I2*40%</f>
        <v>76.599999999999994</v>
      </c>
    </row>
    <row r="3" spans="1:10">
      <c r="A3" s="1">
        <v>12302</v>
      </c>
      <c r="B3" s="1" t="s">
        <v>37</v>
      </c>
      <c r="C3" s="1">
        <v>90</v>
      </c>
      <c r="D3" s="1">
        <v>90</v>
      </c>
      <c r="E3" s="1">
        <v>73</v>
      </c>
      <c r="F3" s="1">
        <v>88</v>
      </c>
      <c r="G3" s="1">
        <v>80</v>
      </c>
      <c r="H3" s="1">
        <v>75</v>
      </c>
      <c r="I3" s="14">
        <f t="shared" si="0"/>
        <v>87</v>
      </c>
      <c r="J3" s="1">
        <f>E3*30%+H3*30%+I3*40%</f>
        <v>79.2</v>
      </c>
    </row>
    <row r="4" spans="1:10">
      <c r="A4" s="1">
        <v>12303</v>
      </c>
      <c r="B4" s="1" t="s">
        <v>38</v>
      </c>
      <c r="C4" s="1">
        <v>75</v>
      </c>
      <c r="D4" s="1">
        <v>85</v>
      </c>
      <c r="E4" s="1">
        <v>48</v>
      </c>
      <c r="F4" s="1">
        <v>95</v>
      </c>
      <c r="G4" s="1">
        <v>82</v>
      </c>
      <c r="H4" s="1">
        <v>78</v>
      </c>
      <c r="I4" s="14">
        <f t="shared" si="0"/>
        <v>84.25</v>
      </c>
      <c r="J4" s="1">
        <f t="shared" ref="J4:J7" si="1">E4*30%+H4*30%+I4*40%</f>
        <v>71.5</v>
      </c>
    </row>
    <row r="5" spans="1:10">
      <c r="A5" s="1">
        <v>12304</v>
      </c>
      <c r="B5" s="1" t="s">
        <v>39</v>
      </c>
      <c r="C5" s="1">
        <v>88</v>
      </c>
      <c r="D5" s="1">
        <v>88</v>
      </c>
      <c r="E5" s="1">
        <v>85</v>
      </c>
      <c r="F5" s="1">
        <v>95</v>
      </c>
      <c r="G5" s="1">
        <v>95</v>
      </c>
      <c r="H5" s="1">
        <v>82</v>
      </c>
      <c r="I5" s="14">
        <f t="shared" si="0"/>
        <v>91.5</v>
      </c>
      <c r="J5" s="1">
        <f>E5*30%+H5*30%+I5*40%</f>
        <v>86.699999999999989</v>
      </c>
    </row>
    <row r="6" spans="1:10">
      <c r="A6" s="1">
        <v>12305</v>
      </c>
      <c r="B6" s="1" t="s">
        <v>40</v>
      </c>
      <c r="C6" s="1">
        <v>75</v>
      </c>
      <c r="D6" s="1">
        <v>70</v>
      </c>
      <c r="E6" s="1">
        <v>56</v>
      </c>
      <c r="F6" s="1">
        <v>70</v>
      </c>
      <c r="G6" s="1">
        <v>80</v>
      </c>
      <c r="H6" s="1">
        <v>83</v>
      </c>
      <c r="I6" s="14">
        <f t="shared" si="0"/>
        <v>73.75</v>
      </c>
      <c r="J6" s="1">
        <f>E6*30%+H6*30%+I6*40%</f>
        <v>71.2</v>
      </c>
    </row>
    <row r="7" spans="1:10">
      <c r="A7" s="1">
        <v>12306</v>
      </c>
      <c r="B7" s="1" t="s">
        <v>41</v>
      </c>
      <c r="C7" s="1">
        <v>85</v>
      </c>
      <c r="D7" s="1">
        <v>90</v>
      </c>
      <c r="E7" s="1">
        <v>70</v>
      </c>
      <c r="F7" s="1">
        <v>90</v>
      </c>
      <c r="G7" s="1">
        <v>87</v>
      </c>
      <c r="H7" s="1">
        <v>80</v>
      </c>
      <c r="I7" s="14">
        <f t="shared" si="0"/>
        <v>88</v>
      </c>
      <c r="J7" s="1">
        <f t="shared" si="1"/>
        <v>80.2</v>
      </c>
    </row>
    <row r="9" spans="1:10">
      <c r="A9" s="4" t="s">
        <v>27</v>
      </c>
      <c r="B9" s="4" t="s">
        <v>18</v>
      </c>
      <c r="C9" s="2" t="s">
        <v>35</v>
      </c>
    </row>
    <row r="10" spans="1:10">
      <c r="A10" s="1">
        <v>12301</v>
      </c>
      <c r="B10" s="1" t="s">
        <v>36</v>
      </c>
      <c r="C10" s="1">
        <v>76.599999999999994</v>
      </c>
    </row>
    <row r="11" spans="1:10">
      <c r="A11" s="1">
        <v>12302</v>
      </c>
      <c r="B11" s="1" t="s">
        <v>37</v>
      </c>
      <c r="C11" s="1">
        <v>79.2</v>
      </c>
    </row>
    <row r="12" spans="1:10">
      <c r="A12" s="1">
        <v>12303</v>
      </c>
      <c r="B12" s="1" t="s">
        <v>38</v>
      </c>
      <c r="C12" s="1">
        <v>71.5</v>
      </c>
    </row>
    <row r="13" spans="1:10">
      <c r="A13" s="1">
        <v>12304</v>
      </c>
      <c r="B13" s="1" t="s">
        <v>39</v>
      </c>
      <c r="C13" s="1">
        <v>86.699999999999989</v>
      </c>
    </row>
    <row r="14" spans="1:10">
      <c r="A14" s="1">
        <v>12305</v>
      </c>
      <c r="B14" s="1" t="s">
        <v>40</v>
      </c>
      <c r="C14" s="1">
        <v>71.2</v>
      </c>
    </row>
    <row r="15" spans="1:10">
      <c r="A15" s="1">
        <v>12306</v>
      </c>
      <c r="B15" s="1" t="s">
        <v>41</v>
      </c>
      <c r="C15" s="1">
        <v>80.2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7"/>
  <sheetViews>
    <sheetView zoomScaleNormal="115" workbookViewId="0">
      <selection activeCell="A2" sqref="A2"/>
    </sheetView>
  </sheetViews>
  <sheetFormatPr defaultColWidth="9" defaultRowHeight="16.5"/>
  <cols>
    <col min="1" max="1" width="6.75" style="1" bestFit="1" customWidth="1"/>
    <col min="2" max="2" width="7.5" style="1" bestFit="1" customWidth="1"/>
    <col min="3" max="4" width="7.125" style="1" bestFit="1" customWidth="1"/>
    <col min="5" max="5" width="6" style="1" bestFit="1" customWidth="1"/>
    <col min="6" max="7" width="7.125" style="1" bestFit="1" customWidth="1"/>
    <col min="8" max="10" width="6" style="1" bestFit="1" customWidth="1"/>
    <col min="11" max="16384" width="9" style="1"/>
  </cols>
  <sheetData>
    <row r="1" spans="1:10">
      <c r="A1" s="4" t="s">
        <v>27</v>
      </c>
      <c r="B1" s="4" t="s">
        <v>18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</row>
    <row r="2" spans="1:10">
      <c r="A2" s="1">
        <v>123001</v>
      </c>
      <c r="B2" s="1" t="s">
        <v>36</v>
      </c>
      <c r="C2" s="1">
        <v>88</v>
      </c>
      <c r="D2" s="1">
        <v>91</v>
      </c>
      <c r="E2" s="1">
        <v>75</v>
      </c>
      <c r="F2" s="1">
        <v>82</v>
      </c>
      <c r="G2" s="1">
        <v>70</v>
      </c>
      <c r="H2" s="1">
        <v>70</v>
      </c>
      <c r="I2" s="14">
        <f t="shared" ref="I2:I7" si="0">AVERAGE(C2:D2,F2:G2)</f>
        <v>82.75</v>
      </c>
      <c r="J2" s="1">
        <f>E2*30%+H2*30%+I2*40%</f>
        <v>76.599999999999994</v>
      </c>
    </row>
    <row r="3" spans="1:10">
      <c r="A3" s="1">
        <v>123002</v>
      </c>
      <c r="B3" s="1" t="s">
        <v>37</v>
      </c>
      <c r="C3" s="1">
        <v>90</v>
      </c>
      <c r="D3" s="1">
        <v>90</v>
      </c>
      <c r="E3" s="1">
        <v>73</v>
      </c>
      <c r="F3" s="1">
        <v>88</v>
      </c>
      <c r="G3" s="1">
        <v>80</v>
      </c>
      <c r="H3" s="1">
        <v>75</v>
      </c>
      <c r="I3" s="14">
        <f t="shared" si="0"/>
        <v>87</v>
      </c>
      <c r="J3" s="1">
        <f>E3*30%+H3*30%+I3*40%</f>
        <v>79.2</v>
      </c>
    </row>
    <row r="4" spans="1:10">
      <c r="A4" s="1">
        <v>123003</v>
      </c>
      <c r="B4" s="1" t="s">
        <v>38</v>
      </c>
      <c r="C4" s="1">
        <v>75</v>
      </c>
      <c r="D4" s="1">
        <v>85</v>
      </c>
      <c r="E4" s="1">
        <v>48</v>
      </c>
      <c r="F4" s="1">
        <v>95</v>
      </c>
      <c r="G4" s="1">
        <v>82</v>
      </c>
      <c r="H4" s="1">
        <v>78</v>
      </c>
      <c r="I4" s="14">
        <f t="shared" si="0"/>
        <v>84.25</v>
      </c>
      <c r="J4" s="1">
        <f t="shared" ref="J4:J7" si="1">E4*30%+H4*30%+I4*40%</f>
        <v>71.5</v>
      </c>
    </row>
    <row r="5" spans="1:10">
      <c r="A5" s="1">
        <v>123004</v>
      </c>
      <c r="B5" s="1" t="s">
        <v>39</v>
      </c>
      <c r="C5" s="1">
        <v>88</v>
      </c>
      <c r="D5" s="1">
        <v>88</v>
      </c>
      <c r="E5" s="1">
        <v>85</v>
      </c>
      <c r="F5" s="1">
        <v>95</v>
      </c>
      <c r="G5" s="1">
        <v>95</v>
      </c>
      <c r="H5" s="1">
        <v>82</v>
      </c>
      <c r="I5" s="14">
        <f t="shared" si="0"/>
        <v>91.5</v>
      </c>
      <c r="J5" s="1">
        <f>E5*30%+H5*30%+I5*40%</f>
        <v>86.699999999999989</v>
      </c>
    </row>
    <row r="6" spans="1:10">
      <c r="A6" s="1">
        <v>123005</v>
      </c>
      <c r="B6" s="1" t="s">
        <v>40</v>
      </c>
      <c r="C6" s="1">
        <v>75</v>
      </c>
      <c r="D6" s="1">
        <v>70</v>
      </c>
      <c r="E6" s="1">
        <v>56</v>
      </c>
      <c r="F6" s="1">
        <v>70</v>
      </c>
      <c r="G6" s="1">
        <v>80</v>
      </c>
      <c r="H6" s="1">
        <v>83</v>
      </c>
      <c r="I6" s="14">
        <f t="shared" si="0"/>
        <v>73.75</v>
      </c>
      <c r="J6" s="1">
        <f>E6*30%+H6*30%+I6*40%</f>
        <v>71.2</v>
      </c>
    </row>
    <row r="7" spans="1:10">
      <c r="A7" s="1">
        <v>123006</v>
      </c>
      <c r="B7" s="1" t="s">
        <v>41</v>
      </c>
      <c r="C7" s="1">
        <v>85</v>
      </c>
      <c r="D7" s="1">
        <v>90</v>
      </c>
      <c r="E7" s="1">
        <v>70</v>
      </c>
      <c r="F7" s="1">
        <v>90</v>
      </c>
      <c r="G7" s="1">
        <v>87</v>
      </c>
      <c r="H7" s="1">
        <v>80</v>
      </c>
      <c r="I7" s="14">
        <f t="shared" si="0"/>
        <v>88</v>
      </c>
      <c r="J7" s="1">
        <f t="shared" si="1"/>
        <v>80.2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7" sqref="B7:F10"/>
    </sheetView>
  </sheetViews>
  <sheetFormatPr defaultColWidth="9" defaultRowHeight="16.5"/>
  <cols>
    <col min="1" max="1" width="6.875" style="1" customWidth="1"/>
    <col min="2" max="4" width="6.375" style="1" customWidth="1"/>
    <col min="5" max="16384" width="9" style="1"/>
  </cols>
  <sheetData>
    <row r="1" spans="1:6">
      <c r="A1" s="4" t="s">
        <v>86</v>
      </c>
      <c r="B1" s="2" t="s">
        <v>87</v>
      </c>
      <c r="C1" s="2" t="s">
        <v>88</v>
      </c>
      <c r="D1" s="2" t="s">
        <v>11</v>
      </c>
    </row>
    <row r="2" spans="1:6">
      <c r="A2" s="1" t="s">
        <v>0</v>
      </c>
      <c r="B2" s="1">
        <v>25</v>
      </c>
      <c r="C2" s="1">
        <v>120</v>
      </c>
      <c r="D2" s="1">
        <f>B2*C2</f>
        <v>3000</v>
      </c>
    </row>
    <row r="3" spans="1:6">
      <c r="A3" s="1" t="s">
        <v>1</v>
      </c>
      <c r="B3" s="1">
        <v>20</v>
      </c>
      <c r="C3" s="1">
        <v>240</v>
      </c>
      <c r="D3" s="1">
        <f>B3*C3</f>
        <v>4800</v>
      </c>
    </row>
    <row r="4" spans="1:6">
      <c r="A4" s="1" t="s">
        <v>2</v>
      </c>
      <c r="B4" s="1">
        <v>30</v>
      </c>
      <c r="C4" s="1">
        <v>65</v>
      </c>
      <c r="D4" s="1">
        <f>B4*C4</f>
        <v>1950</v>
      </c>
    </row>
    <row r="5" spans="1:6">
      <c r="A5" s="1" t="s">
        <v>3</v>
      </c>
      <c r="B5" s="1">
        <v>15</v>
      </c>
      <c r="C5" s="1">
        <v>100</v>
      </c>
      <c r="D5" s="1">
        <f>B5*C5</f>
        <v>1500</v>
      </c>
    </row>
    <row r="7" spans="1:6">
      <c r="B7" s="4" t="s">
        <v>56</v>
      </c>
      <c r="C7" s="1" t="s">
        <v>0</v>
      </c>
      <c r="D7" s="1" t="s">
        <v>1</v>
      </c>
      <c r="E7" s="1" t="s">
        <v>2</v>
      </c>
      <c r="F7" s="1" t="s">
        <v>3</v>
      </c>
    </row>
    <row r="8" spans="1:6">
      <c r="B8" s="2" t="s">
        <v>12</v>
      </c>
      <c r="C8" s="1">
        <v>25</v>
      </c>
      <c r="D8" s="1">
        <v>20</v>
      </c>
      <c r="E8" s="1">
        <v>30</v>
      </c>
      <c r="F8" s="1">
        <v>15</v>
      </c>
    </row>
    <row r="9" spans="1:6">
      <c r="B9" s="2" t="s">
        <v>13</v>
      </c>
      <c r="C9" s="1">
        <v>120</v>
      </c>
      <c r="D9" s="1">
        <v>240</v>
      </c>
      <c r="E9" s="1">
        <v>65</v>
      </c>
      <c r="F9" s="1">
        <v>100</v>
      </c>
    </row>
    <row r="10" spans="1:6">
      <c r="B10" s="2" t="s">
        <v>11</v>
      </c>
      <c r="C10" s="1">
        <f>C8*C9</f>
        <v>3000</v>
      </c>
      <c r="D10" s="1">
        <f>D8*D9</f>
        <v>4800</v>
      </c>
      <c r="E10" s="1">
        <f>E8*E9</f>
        <v>1950</v>
      </c>
      <c r="F10" s="1">
        <f>F8*F9</f>
        <v>1500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G10"/>
  <sheetViews>
    <sheetView workbookViewId="0"/>
  </sheetViews>
  <sheetFormatPr defaultColWidth="9" defaultRowHeight="16.5"/>
  <cols>
    <col min="1" max="1" width="6.875" style="1" customWidth="1"/>
    <col min="2" max="4" width="6.375" style="1" customWidth="1"/>
    <col min="5" max="16384" width="9" style="1"/>
  </cols>
  <sheetData>
    <row r="1" spans="1:7">
      <c r="A1" s="4" t="s">
        <v>86</v>
      </c>
      <c r="B1" s="2" t="s">
        <v>87</v>
      </c>
      <c r="C1" s="2" t="s">
        <v>88</v>
      </c>
      <c r="D1" s="2" t="s">
        <v>11</v>
      </c>
    </row>
    <row r="2" spans="1:7">
      <c r="A2" s="1" t="s">
        <v>0</v>
      </c>
      <c r="B2" s="1">
        <v>25</v>
      </c>
      <c r="C2" s="1">
        <v>120</v>
      </c>
      <c r="D2" s="1">
        <f>B2*C2</f>
        <v>3000</v>
      </c>
    </row>
    <row r="3" spans="1:7">
      <c r="A3" s="1" t="s">
        <v>1</v>
      </c>
      <c r="B3" s="1">
        <v>20</v>
      </c>
      <c r="C3" s="1">
        <v>240</v>
      </c>
      <c r="D3" s="1">
        <f>B3*C3</f>
        <v>4800</v>
      </c>
    </row>
    <row r="4" spans="1:7">
      <c r="A4" s="1" t="s">
        <v>2</v>
      </c>
      <c r="B4" s="1">
        <v>30</v>
      </c>
      <c r="C4" s="1">
        <v>65</v>
      </c>
      <c r="D4" s="1">
        <f>B4*C4</f>
        <v>1950</v>
      </c>
    </row>
    <row r="5" spans="1:7">
      <c r="A5" s="1" t="s">
        <v>3</v>
      </c>
      <c r="B5" s="1">
        <v>15</v>
      </c>
      <c r="C5" s="1">
        <v>100</v>
      </c>
      <c r="D5" s="1">
        <f>B5*C5</f>
        <v>1500</v>
      </c>
    </row>
    <row r="7" spans="1:7">
      <c r="C7"/>
      <c r="D7"/>
      <c r="E7"/>
      <c r="F7"/>
      <c r="G7"/>
    </row>
    <row r="8" spans="1:7">
      <c r="C8"/>
      <c r="D8"/>
      <c r="E8"/>
      <c r="F8"/>
      <c r="G8"/>
    </row>
    <row r="9" spans="1:7">
      <c r="C9"/>
      <c r="D9"/>
      <c r="E9"/>
      <c r="F9"/>
      <c r="G9"/>
    </row>
    <row r="10" spans="1:7">
      <c r="C10"/>
      <c r="D10"/>
      <c r="E10"/>
      <c r="F10"/>
      <c r="G10"/>
    </row>
  </sheetData>
  <phoneticPr fontId="2" type="noConversion"/>
  <printOptions gridLines="1" gridLinesSet="0"/>
  <pageMargins left="0.75" right="0.75" top="1" bottom="1" header="0.5" footer="0.5"/>
  <pageSetup paperSize="9" orientation="portrait" horizontalDpi="360" verticalDpi="360" r:id="rId1"/>
  <headerFooter alignWithMargins="0">
    <oddHeader>&amp;A</oddHeader>
    <oddFooter>第&amp;P頁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4" sqref="A4:B6"/>
    </sheetView>
  </sheetViews>
  <sheetFormatPr defaultRowHeight="15.75"/>
  <cols>
    <col min="1" max="1" width="6" bestFit="1" customWidth="1"/>
    <col min="2" max="2" width="7.5" bestFit="1" customWidth="1"/>
    <col min="3" max="3" width="7.25" customWidth="1"/>
    <col min="4" max="5" width="6" bestFit="1" customWidth="1"/>
    <col min="6" max="6" width="8.5" bestFit="1" customWidth="1"/>
    <col min="7" max="7" width="13.75" bestFit="1" customWidth="1"/>
  </cols>
  <sheetData>
    <row r="1" spans="1:7" ht="16.5">
      <c r="A1" s="15" t="s">
        <v>42</v>
      </c>
      <c r="B1" s="15" t="s">
        <v>43</v>
      </c>
      <c r="C1" s="15" t="s">
        <v>44</v>
      </c>
      <c r="D1" s="15" t="s">
        <v>45</v>
      </c>
      <c r="E1" s="15" t="s">
        <v>46</v>
      </c>
      <c r="F1" s="16" t="s">
        <v>47</v>
      </c>
      <c r="G1" s="15" t="s">
        <v>49</v>
      </c>
    </row>
    <row r="2" spans="1:7" ht="16.5">
      <c r="A2" s="17">
        <v>1201</v>
      </c>
      <c r="B2" s="18" t="s">
        <v>50</v>
      </c>
      <c r="C2" s="18" t="s">
        <v>51</v>
      </c>
      <c r="D2" s="18" t="s">
        <v>52</v>
      </c>
      <c r="E2" s="18" t="s">
        <v>53</v>
      </c>
      <c r="F2" s="19">
        <v>27370</v>
      </c>
      <c r="G2" s="18" t="s">
        <v>55</v>
      </c>
    </row>
    <row r="4" spans="1:7" ht="16.5">
      <c r="A4" s="15" t="s">
        <v>42</v>
      </c>
      <c r="B4" s="17">
        <v>1201</v>
      </c>
    </row>
    <row r="5" spans="1:7" ht="16.5">
      <c r="A5" s="15" t="s">
        <v>43</v>
      </c>
      <c r="B5" s="18" t="s">
        <v>50</v>
      </c>
    </row>
    <row r="6" spans="1:7" ht="16.5">
      <c r="A6" s="15" t="s">
        <v>46</v>
      </c>
      <c r="B6" s="18" t="s">
        <v>53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"/>
  <sheetViews>
    <sheetView workbookViewId="0"/>
  </sheetViews>
  <sheetFormatPr defaultRowHeight="15.75"/>
  <cols>
    <col min="1" max="1" width="6" bestFit="1" customWidth="1"/>
    <col min="2" max="2" width="7.5" bestFit="1" customWidth="1"/>
    <col min="3" max="3" width="7.75" customWidth="1"/>
    <col min="4" max="5" width="6" bestFit="1" customWidth="1"/>
    <col min="6" max="6" width="8.5" bestFit="1" customWidth="1"/>
    <col min="7" max="7" width="29.375" bestFit="1" customWidth="1"/>
    <col min="8" max="8" width="13.75" bestFit="1" customWidth="1"/>
  </cols>
  <sheetData>
    <row r="1" spans="1:8" ht="16.5">
      <c r="A1" s="15" t="s">
        <v>42</v>
      </c>
      <c r="B1" s="15" t="s">
        <v>43</v>
      </c>
      <c r="C1" s="15" t="s">
        <v>44</v>
      </c>
      <c r="D1" s="15" t="s">
        <v>45</v>
      </c>
      <c r="E1" s="15" t="s">
        <v>46</v>
      </c>
      <c r="F1" s="16" t="s">
        <v>47</v>
      </c>
      <c r="G1" s="15" t="s">
        <v>48</v>
      </c>
      <c r="H1" s="15" t="s">
        <v>49</v>
      </c>
    </row>
    <row r="2" spans="1:8" ht="16.5">
      <c r="A2" s="17">
        <v>1201</v>
      </c>
      <c r="B2" s="18" t="s">
        <v>50</v>
      </c>
      <c r="C2" s="18" t="s">
        <v>51</v>
      </c>
      <c r="D2" s="18" t="s">
        <v>52</v>
      </c>
      <c r="E2" s="18" t="s">
        <v>53</v>
      </c>
      <c r="F2" s="19">
        <v>27370</v>
      </c>
      <c r="G2" s="18" t="s">
        <v>54</v>
      </c>
      <c r="H2" s="18" t="s">
        <v>55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E2" sqref="E2"/>
    </sheetView>
  </sheetViews>
  <sheetFormatPr defaultColWidth="9" defaultRowHeight="16.5"/>
  <cols>
    <col min="1" max="1" width="7.75" style="1" bestFit="1" customWidth="1"/>
    <col min="2" max="3" width="5.625" style="1" bestFit="1" customWidth="1"/>
    <col min="4" max="4" width="7.875" style="1" bestFit="1" customWidth="1"/>
    <col min="5" max="5" width="7.75" style="1" bestFit="1" customWidth="1"/>
    <col min="6" max="16384" width="9" style="1"/>
  </cols>
  <sheetData>
    <row r="1" spans="1:5">
      <c r="A1" s="4" t="s">
        <v>90</v>
      </c>
      <c r="B1" s="2" t="s">
        <v>87</v>
      </c>
      <c r="C1" s="2" t="s">
        <v>88</v>
      </c>
      <c r="D1" s="2" t="s">
        <v>89</v>
      </c>
      <c r="E1" s="2" t="s">
        <v>7</v>
      </c>
    </row>
    <row r="2" spans="1:5">
      <c r="A2" s="1" t="s">
        <v>0</v>
      </c>
      <c r="B2" s="1">
        <v>25</v>
      </c>
      <c r="C2" s="1">
        <v>120</v>
      </c>
      <c r="D2" s="5">
        <f>B2*C2</f>
        <v>3000</v>
      </c>
      <c r="E2" s="7">
        <f>D2/$D$6</f>
        <v>0.21505376344086022</v>
      </c>
    </row>
    <row r="3" spans="1:5">
      <c r="A3" s="1" t="s">
        <v>92</v>
      </c>
      <c r="B3" s="1">
        <v>20</v>
      </c>
      <c r="C3" s="1">
        <v>360</v>
      </c>
      <c r="D3" s="6">
        <f>B3*C3</f>
        <v>7200</v>
      </c>
      <c r="E3" s="7">
        <f t="shared" ref="E3:E5" si="0">D3/$D$6</f>
        <v>0.5161290322580645</v>
      </c>
    </row>
    <row r="4" spans="1:5">
      <c r="A4" s="1" t="s">
        <v>93</v>
      </c>
      <c r="B4" s="1">
        <v>30</v>
      </c>
      <c r="C4" s="1">
        <v>65</v>
      </c>
      <c r="D4" s="6">
        <f>B4*C4</f>
        <v>1950</v>
      </c>
      <c r="E4" s="7">
        <f t="shared" si="0"/>
        <v>0.13978494623655913</v>
      </c>
    </row>
    <row r="5" spans="1:5">
      <c r="A5" s="1" t="s">
        <v>94</v>
      </c>
      <c r="B5" s="1">
        <v>15</v>
      </c>
      <c r="C5" s="1">
        <v>120</v>
      </c>
      <c r="D5" s="6">
        <f>B5*C5</f>
        <v>1800</v>
      </c>
      <c r="E5" s="7">
        <f t="shared" si="0"/>
        <v>0.12903225806451613</v>
      </c>
    </row>
    <row r="6" spans="1:5">
      <c r="A6" s="4" t="s">
        <v>91</v>
      </c>
      <c r="D6" s="5">
        <f>SUM(D2:D5)</f>
        <v>13950</v>
      </c>
      <c r="E6" s="7">
        <f>D6/$D$6</f>
        <v>1</v>
      </c>
    </row>
    <row r="7" spans="1:5">
      <c r="A7" s="4"/>
      <c r="D7" s="5"/>
    </row>
    <row r="8" spans="1:5">
      <c r="A8" s="4"/>
      <c r="D8" s="5"/>
      <c r="E8" s="7"/>
    </row>
  </sheetData>
  <phoneticPr fontId="2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D5"/>
  <sheetViews>
    <sheetView workbookViewId="0"/>
  </sheetViews>
  <sheetFormatPr defaultColWidth="9" defaultRowHeight="16.5"/>
  <cols>
    <col min="1" max="2" width="9" style="1"/>
    <col min="3" max="3" width="10.5" style="1" bestFit="1" customWidth="1"/>
    <col min="4" max="4" width="10.25" style="1" bestFit="1" customWidth="1"/>
    <col min="5" max="16384" width="9" style="1"/>
  </cols>
  <sheetData>
    <row r="1" spans="1:4">
      <c r="A1" s="1" t="s">
        <v>18</v>
      </c>
      <c r="B1" s="1" t="s">
        <v>19</v>
      </c>
      <c r="C1" s="1" t="s">
        <v>20</v>
      </c>
      <c r="D1" s="1" t="s">
        <v>21</v>
      </c>
    </row>
    <row r="2" spans="1:4">
      <c r="A2" s="1" t="s">
        <v>22</v>
      </c>
      <c r="B2" s="1" t="s">
        <v>23</v>
      </c>
      <c r="C2" s="11">
        <v>27526</v>
      </c>
      <c r="D2" s="1" t="s">
        <v>24</v>
      </c>
    </row>
    <row r="5" spans="1:4">
      <c r="C5" s="11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8"/>
  <sheetViews>
    <sheetView workbookViewId="0">
      <selection activeCell="D2" sqref="D2"/>
    </sheetView>
  </sheetViews>
  <sheetFormatPr defaultColWidth="9" defaultRowHeight="16.5"/>
  <cols>
    <col min="1" max="1" width="7.375" style="1" bestFit="1" customWidth="1"/>
    <col min="2" max="3" width="5.625" style="1" bestFit="1" customWidth="1"/>
    <col min="4" max="4" width="7.875" style="1" bestFit="1" customWidth="1"/>
    <col min="5" max="5" width="7.75" style="1" bestFit="1" customWidth="1"/>
    <col min="6" max="16384" width="9" style="1"/>
  </cols>
  <sheetData>
    <row r="1" spans="1:5">
      <c r="A1" s="4" t="s">
        <v>90</v>
      </c>
      <c r="B1" s="2" t="s">
        <v>87</v>
      </c>
      <c r="C1" s="2" t="s">
        <v>88</v>
      </c>
      <c r="D1" s="2" t="s">
        <v>89</v>
      </c>
      <c r="E1" s="2" t="s">
        <v>7</v>
      </c>
    </row>
    <row r="2" spans="1:5">
      <c r="A2" s="1" t="s">
        <v>0</v>
      </c>
      <c r="B2" s="1">
        <v>25</v>
      </c>
      <c r="C2" s="1">
        <v>120</v>
      </c>
      <c r="D2" s="5">
        <f>B2*C2</f>
        <v>3000</v>
      </c>
      <c r="E2"/>
    </row>
    <row r="3" spans="1:5">
      <c r="A3" s="1" t="s">
        <v>92</v>
      </c>
      <c r="B3" s="1">
        <v>20</v>
      </c>
      <c r="C3" s="1">
        <v>360</v>
      </c>
      <c r="D3" s="6">
        <f>B3*C3</f>
        <v>7200</v>
      </c>
      <c r="E3"/>
    </row>
    <row r="4" spans="1:5">
      <c r="A4" s="1" t="s">
        <v>93</v>
      </c>
      <c r="B4" s="1">
        <v>30</v>
      </c>
      <c r="C4" s="1">
        <v>65</v>
      </c>
      <c r="D4" s="6">
        <f>B4*C4</f>
        <v>1950</v>
      </c>
      <c r="E4"/>
    </row>
    <row r="5" spans="1:5">
      <c r="A5" s="1" t="s">
        <v>94</v>
      </c>
      <c r="B5" s="1">
        <v>15</v>
      </c>
      <c r="C5" s="1">
        <v>120</v>
      </c>
      <c r="D5" s="6">
        <f>B5*C5</f>
        <v>1800</v>
      </c>
      <c r="E5"/>
    </row>
    <row r="6" spans="1:5">
      <c r="A6" s="4" t="s">
        <v>91</v>
      </c>
      <c r="D6" s="5">
        <f>SUM(D2:D5)</f>
        <v>13950</v>
      </c>
      <c r="E6"/>
    </row>
    <row r="7" spans="1:5">
      <c r="A7" s="4"/>
      <c r="D7" s="5"/>
    </row>
    <row r="8" spans="1:5">
      <c r="A8" s="4"/>
      <c r="D8" s="5"/>
      <c r="E8" s="7"/>
    </row>
  </sheetData>
  <phoneticPr fontId="2" type="noConversion"/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第&amp;P頁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"/>
  <sheetViews>
    <sheetView workbookViewId="0">
      <selection activeCell="B2" sqref="B2:C3"/>
    </sheetView>
  </sheetViews>
  <sheetFormatPr defaultColWidth="9" defaultRowHeight="16.5"/>
  <cols>
    <col min="1" max="16384" width="9" style="1"/>
  </cols>
  <sheetData>
    <row r="2" spans="2:3">
      <c r="B2" s="2" t="s">
        <v>25</v>
      </c>
      <c r="C2" s="2" t="s">
        <v>26</v>
      </c>
    </row>
    <row r="3" spans="2:3">
      <c r="B3" s="3">
        <v>6.8000000000000005E-2</v>
      </c>
      <c r="C3" s="3">
        <v>7.1999999999999995E-2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5" sqref="C5"/>
    </sheetView>
  </sheetViews>
  <sheetFormatPr defaultColWidth="9" defaultRowHeight="16.5"/>
  <cols>
    <col min="1" max="16384" width="9" style="1"/>
  </cols>
  <sheetData>
    <row r="1" spans="1:5">
      <c r="A1" s="4" t="s">
        <v>56</v>
      </c>
      <c r="B1" s="2" t="s">
        <v>57</v>
      </c>
      <c r="C1" s="2" t="s">
        <v>58</v>
      </c>
      <c r="D1" s="2" t="s">
        <v>59</v>
      </c>
    </row>
    <row r="2" spans="1:5">
      <c r="A2" s="1" t="s">
        <v>0</v>
      </c>
      <c r="B2" s="1">
        <v>25</v>
      </c>
      <c r="C2" s="1">
        <v>120</v>
      </c>
      <c r="D2" s="1">
        <f>B2*C2</f>
        <v>3000</v>
      </c>
      <c r="E2" s="1" t="s">
        <v>14</v>
      </c>
    </row>
    <row r="3" spans="1:5">
      <c r="A3" s="1" t="s">
        <v>1</v>
      </c>
      <c r="B3" s="1">
        <v>30</v>
      </c>
      <c r="C3" s="1">
        <v>240</v>
      </c>
      <c r="D3" s="1">
        <f t="shared" ref="D3:D5" si="0">B3*C3</f>
        <v>7200</v>
      </c>
      <c r="E3" s="1" t="s">
        <v>15</v>
      </c>
    </row>
    <row r="4" spans="1:5">
      <c r="A4" s="1" t="s">
        <v>2</v>
      </c>
      <c r="B4" s="1">
        <v>30</v>
      </c>
      <c r="C4" s="1">
        <v>65</v>
      </c>
      <c r="D4" s="1">
        <f t="shared" si="0"/>
        <v>1950</v>
      </c>
      <c r="E4" s="1" t="s">
        <v>16</v>
      </c>
    </row>
    <row r="5" spans="1:5">
      <c r="A5" s="1" t="s">
        <v>3</v>
      </c>
      <c r="B5" s="1">
        <v>20</v>
      </c>
      <c r="C5" s="1">
        <v>200</v>
      </c>
      <c r="D5" s="1">
        <f t="shared" si="0"/>
        <v>4000</v>
      </c>
      <c r="E5" s="1" t="s">
        <v>17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E5"/>
  <sheetViews>
    <sheetView workbookViewId="0">
      <selection activeCell="D2" sqref="D2"/>
    </sheetView>
  </sheetViews>
  <sheetFormatPr defaultColWidth="9" defaultRowHeight="16.5"/>
  <cols>
    <col min="1" max="16384" width="9" style="1"/>
  </cols>
  <sheetData>
    <row r="1" spans="1:5">
      <c r="A1" s="4" t="s">
        <v>56</v>
      </c>
      <c r="B1" s="2" t="s">
        <v>57</v>
      </c>
      <c r="C1" s="2" t="s">
        <v>58</v>
      </c>
      <c r="D1" s="2" t="s">
        <v>59</v>
      </c>
    </row>
    <row r="2" spans="1:5">
      <c r="A2" s="1" t="s">
        <v>0</v>
      </c>
      <c r="B2" s="1">
        <v>25</v>
      </c>
      <c r="C2" s="1">
        <v>120</v>
      </c>
      <c r="D2" s="1">
        <f>B2*C2</f>
        <v>3000</v>
      </c>
      <c r="E2" s="1" t="s">
        <v>14</v>
      </c>
    </row>
    <row r="3" spans="1:5">
      <c r="A3" s="1" t="s">
        <v>1</v>
      </c>
      <c r="B3" s="1">
        <v>20</v>
      </c>
      <c r="C3" s="1">
        <v>240</v>
      </c>
      <c r="E3" s="1" t="s">
        <v>15</v>
      </c>
    </row>
    <row r="4" spans="1:5">
      <c r="A4" s="1" t="s">
        <v>2</v>
      </c>
      <c r="B4" s="1">
        <v>30</v>
      </c>
      <c r="C4" s="1">
        <v>65</v>
      </c>
      <c r="E4" s="1" t="s">
        <v>16</v>
      </c>
    </row>
    <row r="5" spans="1:5">
      <c r="A5" s="1" t="s">
        <v>3</v>
      </c>
      <c r="B5" s="1">
        <v>15</v>
      </c>
      <c r="C5" s="1">
        <v>100</v>
      </c>
      <c r="E5" s="1" t="s">
        <v>17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E2" sqref="E2:F2"/>
    </sheetView>
  </sheetViews>
  <sheetFormatPr defaultColWidth="9" defaultRowHeight="16.5"/>
  <cols>
    <col min="1" max="1" width="6.875" style="1" customWidth="1"/>
    <col min="2" max="3" width="6.375" style="1" customWidth="1"/>
    <col min="4" max="16384" width="9" style="1"/>
  </cols>
  <sheetData>
    <row r="1" spans="1:6">
      <c r="A1" s="4" t="s">
        <v>10</v>
      </c>
      <c r="B1" s="2" t="s">
        <v>8</v>
      </c>
      <c r="C1" s="2" t="s">
        <v>9</v>
      </c>
      <c r="D1" s="2" t="s">
        <v>4</v>
      </c>
      <c r="E1" s="4" t="s">
        <v>5</v>
      </c>
      <c r="F1" s="4" t="s">
        <v>6</v>
      </c>
    </row>
    <row r="2" spans="1:6">
      <c r="A2" s="1" t="s">
        <v>0</v>
      </c>
      <c r="B2" s="1">
        <v>25</v>
      </c>
      <c r="C2" s="1">
        <v>120</v>
      </c>
      <c r="D2" s="10">
        <v>0.05</v>
      </c>
      <c r="E2" s="1">
        <f>B2*C2</f>
        <v>3000</v>
      </c>
      <c r="F2" s="1">
        <f>E2*(1-D2)</f>
        <v>2850</v>
      </c>
    </row>
    <row r="3" spans="1:6">
      <c r="A3" s="1" t="s">
        <v>1</v>
      </c>
      <c r="B3" s="1">
        <v>20</v>
      </c>
      <c r="C3" s="1">
        <v>240</v>
      </c>
      <c r="D3" s="10">
        <v>7.4999999999999997E-2</v>
      </c>
      <c r="E3" s="1">
        <f t="shared" ref="E3:E5" si="0">B3*C3</f>
        <v>4800</v>
      </c>
      <c r="F3" s="1">
        <f t="shared" ref="F3:F5" si="1">E3*(1-D3)</f>
        <v>4440</v>
      </c>
    </row>
    <row r="4" spans="1:6">
      <c r="A4" s="1" t="s">
        <v>2</v>
      </c>
      <c r="B4" s="1">
        <v>30</v>
      </c>
      <c r="C4" s="1">
        <v>65</v>
      </c>
      <c r="D4" s="10">
        <v>0.1</v>
      </c>
      <c r="E4" s="1">
        <f t="shared" si="0"/>
        <v>1950</v>
      </c>
      <c r="F4" s="1">
        <f t="shared" si="1"/>
        <v>1755</v>
      </c>
    </row>
    <row r="5" spans="1:6">
      <c r="A5" s="1" t="s">
        <v>3</v>
      </c>
      <c r="B5" s="1">
        <v>15</v>
      </c>
      <c r="C5" s="1">
        <v>100</v>
      </c>
      <c r="D5" s="10">
        <v>0.08</v>
      </c>
      <c r="E5" s="1">
        <f t="shared" si="0"/>
        <v>1500</v>
      </c>
      <c r="F5" s="1">
        <f t="shared" si="1"/>
        <v>1380</v>
      </c>
    </row>
    <row r="6" spans="1:6">
      <c r="D6" s="10"/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6"/>
  <sheetViews>
    <sheetView workbookViewId="0">
      <selection activeCell="E2" sqref="E2:F2"/>
    </sheetView>
  </sheetViews>
  <sheetFormatPr defaultColWidth="9" defaultRowHeight="16.5"/>
  <cols>
    <col min="1" max="1" width="6.875" style="1" customWidth="1"/>
    <col min="2" max="3" width="6.375" style="1" customWidth="1"/>
    <col min="4" max="16384" width="9" style="1"/>
  </cols>
  <sheetData>
    <row r="1" spans="1:6">
      <c r="A1" s="4" t="s">
        <v>10</v>
      </c>
      <c r="B1" s="2" t="s">
        <v>8</v>
      </c>
      <c r="C1" s="2" t="s">
        <v>9</v>
      </c>
      <c r="D1" s="2" t="s">
        <v>4</v>
      </c>
      <c r="E1" s="4" t="s">
        <v>5</v>
      </c>
      <c r="F1" s="4" t="s">
        <v>6</v>
      </c>
    </row>
    <row r="2" spans="1:6">
      <c r="A2" s="1" t="s">
        <v>0</v>
      </c>
      <c r="B2" s="1">
        <v>25</v>
      </c>
      <c r="C2" s="1">
        <v>120</v>
      </c>
      <c r="D2" s="10">
        <v>0.05</v>
      </c>
      <c r="E2" s="1">
        <f>B2*C2</f>
        <v>3000</v>
      </c>
      <c r="F2" s="1">
        <f>E2*(1-D2)</f>
        <v>2850</v>
      </c>
    </row>
    <row r="3" spans="1:6">
      <c r="A3" s="1" t="s">
        <v>1</v>
      </c>
      <c r="B3" s="1">
        <v>20</v>
      </c>
      <c r="C3" s="1">
        <v>240</v>
      </c>
      <c r="D3" s="10">
        <v>7.4999999999999997E-2</v>
      </c>
    </row>
    <row r="4" spans="1:6">
      <c r="A4" s="1" t="s">
        <v>2</v>
      </c>
      <c r="B4" s="1">
        <v>30</v>
      </c>
      <c r="C4" s="1">
        <v>65</v>
      </c>
      <c r="D4" s="10">
        <v>0.1</v>
      </c>
    </row>
    <row r="5" spans="1:6">
      <c r="A5" s="1" t="s">
        <v>3</v>
      </c>
      <c r="B5" s="1">
        <v>15</v>
      </c>
      <c r="C5" s="1">
        <v>100</v>
      </c>
      <c r="D5" s="10">
        <v>0.08</v>
      </c>
    </row>
    <row r="6" spans="1:6">
      <c r="D6" s="10"/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A3" sqref="A3"/>
    </sheetView>
  </sheetViews>
  <sheetFormatPr defaultColWidth="9" defaultRowHeight="16.5"/>
  <cols>
    <col min="1" max="2" width="5.375" style="1" bestFit="1" customWidth="1"/>
    <col min="3" max="3" width="14.25" style="1" bestFit="1" customWidth="1"/>
    <col min="4" max="4" width="9.875" style="1" customWidth="1"/>
    <col min="5" max="6" width="9" style="1"/>
    <col min="7" max="7" width="4" style="1" customWidth="1"/>
    <col min="8" max="8" width="5.375" style="1" bestFit="1" customWidth="1"/>
    <col min="9" max="9" width="6.75" style="1" customWidth="1"/>
    <col min="10" max="10" width="14.25" style="1" bestFit="1" customWidth="1"/>
    <col min="11" max="16384" width="9" style="1"/>
  </cols>
  <sheetData>
    <row r="1" spans="1:11" ht="17.25" thickBot="1">
      <c r="A1" s="1" t="s">
        <v>12</v>
      </c>
      <c r="B1" s="1" t="s">
        <v>13</v>
      </c>
      <c r="C1" s="1" t="s">
        <v>11</v>
      </c>
    </row>
    <row r="2" spans="1:11" ht="21" thickTop="1" thickBot="1">
      <c r="A2" s="1">
        <v>120</v>
      </c>
      <c r="B2" s="1">
        <v>15</v>
      </c>
      <c r="C2" s="12">
        <f>A2*B2</f>
        <v>1800</v>
      </c>
      <c r="D2" s="1" t="s">
        <v>60</v>
      </c>
    </row>
    <row r="3" spans="1:11" ht="17.25" thickTop="1">
      <c r="C3" s="1" t="s">
        <v>68</v>
      </c>
      <c r="J3"/>
    </row>
    <row r="5" spans="1:11" ht="17.25" thickBot="1">
      <c r="B5" s="1" t="s">
        <v>12</v>
      </c>
      <c r="C5" s="1" t="s">
        <v>13</v>
      </c>
      <c r="D5" s="1" t="s">
        <v>11</v>
      </c>
      <c r="H5" s="1" t="s">
        <v>12</v>
      </c>
      <c r="I5" s="1" t="s">
        <v>13</v>
      </c>
      <c r="J5" s="1" t="s">
        <v>11</v>
      </c>
    </row>
    <row r="6" spans="1:11" ht="21" thickTop="1" thickBot="1">
      <c r="B6" s="1">
        <v>100</v>
      </c>
      <c r="C6" s="1">
        <v>15</v>
      </c>
      <c r="D6" s="12">
        <f>B6*C6</f>
        <v>1500</v>
      </c>
      <c r="E6" s="1" t="s">
        <v>71</v>
      </c>
      <c r="H6" s="1">
        <v>123</v>
      </c>
      <c r="I6" s="1">
        <v>15</v>
      </c>
      <c r="J6" s="12">
        <f>H6*I6</f>
        <v>1845</v>
      </c>
      <c r="K6" s="1" t="s">
        <v>69</v>
      </c>
    </row>
    <row r="7" spans="1:11" ht="17.25" thickTop="1">
      <c r="B7" s="1">
        <v>20</v>
      </c>
      <c r="C7" s="1">
        <v>2</v>
      </c>
      <c r="D7" s="1">
        <f>B7*C7</f>
        <v>40</v>
      </c>
      <c r="E7" s="1" t="s">
        <v>72</v>
      </c>
    </row>
    <row r="8" spans="1:11" ht="17.25" thickBot="1">
      <c r="B8" s="1">
        <v>15</v>
      </c>
      <c r="C8" s="1">
        <v>4</v>
      </c>
      <c r="D8" s="9">
        <f>B8*C8</f>
        <v>60</v>
      </c>
      <c r="E8" s="1" t="s">
        <v>73</v>
      </c>
      <c r="H8" s="1" t="s">
        <v>12</v>
      </c>
      <c r="I8" s="1">
        <v>4</v>
      </c>
    </row>
    <row r="9" spans="1:11" ht="21" thickTop="1" thickBot="1">
      <c r="B9" s="1">
        <v>16</v>
      </c>
      <c r="C9" s="1">
        <v>7</v>
      </c>
      <c r="D9" s="12">
        <f>B9*C9</f>
        <v>112</v>
      </c>
      <c r="E9" s="1" t="s">
        <v>74</v>
      </c>
      <c r="H9" s="1" t="s">
        <v>13</v>
      </c>
      <c r="I9" s="1">
        <v>25</v>
      </c>
    </row>
    <row r="10" spans="1:11" ht="21" thickTop="1" thickBot="1">
      <c r="B10" s="1">
        <v>18</v>
      </c>
      <c r="C10" s="1">
        <v>8</v>
      </c>
      <c r="D10" s="13">
        <f>B10*C10</f>
        <v>144</v>
      </c>
      <c r="E10" s="1" t="s">
        <v>75</v>
      </c>
      <c r="H10" s="1" t="s">
        <v>11</v>
      </c>
      <c r="I10" s="12">
        <f>I8*I9</f>
        <v>100</v>
      </c>
      <c r="J10" s="1" t="s">
        <v>70</v>
      </c>
    </row>
    <row r="11" spans="1:11" ht="17.25" thickTop="1">
      <c r="B11" s="1">
        <v>18</v>
      </c>
      <c r="C11" s="1">
        <v>10</v>
      </c>
      <c r="D11" s="1">
        <v>1800</v>
      </c>
      <c r="E11" s="1" t="s">
        <v>76</v>
      </c>
    </row>
    <row r="12" spans="1:11" ht="17.25" thickBot="1">
      <c r="B12" s="1">
        <v>20</v>
      </c>
      <c r="C12" s="1">
        <v>20</v>
      </c>
      <c r="D12" s="9">
        <v>1800</v>
      </c>
      <c r="E12" s="1" t="s">
        <v>77</v>
      </c>
    </row>
    <row r="13" spans="1:11" ht="21" thickTop="1" thickBot="1">
      <c r="B13" s="1">
        <v>6</v>
      </c>
      <c r="C13" s="1">
        <v>8</v>
      </c>
      <c r="D13" s="12">
        <v>1800</v>
      </c>
      <c r="E13" s="1" t="s">
        <v>78</v>
      </c>
    </row>
    <row r="14" spans="1:11" ht="17.25" thickTop="1">
      <c r="B14" s="1">
        <v>3</v>
      </c>
      <c r="C14" s="1">
        <v>9</v>
      </c>
      <c r="D14" s="9">
        <f>$C$2</f>
        <v>1800</v>
      </c>
      <c r="E14" s="1" t="s">
        <v>79</v>
      </c>
    </row>
    <row r="15" spans="1:11">
      <c r="B15" s="1">
        <v>13</v>
      </c>
      <c r="C15" s="1">
        <v>7</v>
      </c>
      <c r="E15" s="1" t="s">
        <v>82</v>
      </c>
    </row>
    <row r="16" spans="1:11">
      <c r="B16" s="1">
        <v>52</v>
      </c>
      <c r="C16" s="1">
        <v>3</v>
      </c>
      <c r="E16" s="1" t="s">
        <v>83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6"/>
  <sheetViews>
    <sheetView workbookViewId="0">
      <selection activeCell="D6" sqref="D6"/>
    </sheetView>
  </sheetViews>
  <sheetFormatPr defaultColWidth="9" defaultRowHeight="16.5"/>
  <cols>
    <col min="1" max="2" width="5.375" style="1" bestFit="1" customWidth="1"/>
    <col min="3" max="3" width="14.25" style="1" bestFit="1" customWidth="1"/>
    <col min="4" max="4" width="9.875" style="1" customWidth="1"/>
    <col min="5" max="6" width="9" style="1"/>
    <col min="7" max="7" width="4" style="1" customWidth="1"/>
    <col min="8" max="8" width="5.375" style="1" bestFit="1" customWidth="1"/>
    <col min="9" max="9" width="6.75" style="1" customWidth="1"/>
    <col min="10" max="16384" width="9" style="1"/>
  </cols>
  <sheetData>
    <row r="1" spans="1:11" ht="17.25" thickBot="1">
      <c r="A1" s="1" t="s">
        <v>12</v>
      </c>
      <c r="B1" s="1" t="s">
        <v>13</v>
      </c>
      <c r="C1" s="1" t="s">
        <v>11</v>
      </c>
    </row>
    <row r="2" spans="1:11" ht="21" thickTop="1" thickBot="1">
      <c r="A2" s="1">
        <v>120</v>
      </c>
      <c r="B2" s="1">
        <v>15</v>
      </c>
      <c r="C2" s="12">
        <f>A2*B2</f>
        <v>1800</v>
      </c>
      <c r="D2" s="1" t="s">
        <v>60</v>
      </c>
    </row>
    <row r="3" spans="1:11" ht="17.25" thickTop="1">
      <c r="C3" s="1" t="s">
        <v>68</v>
      </c>
      <c r="J3"/>
    </row>
    <row r="5" spans="1:11">
      <c r="B5" s="1" t="s">
        <v>12</v>
      </c>
      <c r="C5" s="1" t="s">
        <v>13</v>
      </c>
      <c r="D5" s="1" t="s">
        <v>11</v>
      </c>
      <c r="H5" s="1" t="s">
        <v>12</v>
      </c>
      <c r="I5" s="1" t="s">
        <v>13</v>
      </c>
      <c r="J5" s="1" t="s">
        <v>11</v>
      </c>
    </row>
    <row r="6" spans="1:11">
      <c r="B6" s="1">
        <v>100</v>
      </c>
      <c r="C6" s="1">
        <v>15</v>
      </c>
      <c r="D6"/>
      <c r="E6" s="1" t="s">
        <v>71</v>
      </c>
      <c r="H6" s="1">
        <v>123</v>
      </c>
      <c r="I6" s="1">
        <v>15</v>
      </c>
      <c r="J6"/>
      <c r="K6" s="1" t="s">
        <v>69</v>
      </c>
    </row>
    <row r="7" spans="1:11">
      <c r="B7" s="1">
        <v>20</v>
      </c>
      <c r="C7" s="1">
        <v>2</v>
      </c>
      <c r="D7"/>
      <c r="E7" s="1" t="s">
        <v>72</v>
      </c>
    </row>
    <row r="8" spans="1:11">
      <c r="B8" s="1">
        <v>15</v>
      </c>
      <c r="C8" s="1">
        <v>4</v>
      </c>
      <c r="D8"/>
      <c r="E8" s="1" t="s">
        <v>73</v>
      </c>
      <c r="H8" s="1" t="s">
        <v>12</v>
      </c>
      <c r="I8" s="1">
        <v>4</v>
      </c>
    </row>
    <row r="9" spans="1:11">
      <c r="B9" s="1">
        <v>16</v>
      </c>
      <c r="C9" s="1">
        <v>7</v>
      </c>
      <c r="D9"/>
      <c r="E9" s="1" t="s">
        <v>74</v>
      </c>
      <c r="H9" s="1" t="s">
        <v>13</v>
      </c>
      <c r="I9" s="1">
        <v>25</v>
      </c>
    </row>
    <row r="10" spans="1:11">
      <c r="B10" s="1">
        <v>18</v>
      </c>
      <c r="C10" s="1">
        <v>8</v>
      </c>
      <c r="D10"/>
      <c r="E10" s="1" t="s">
        <v>75</v>
      </c>
      <c r="H10" s="1" t="s">
        <v>11</v>
      </c>
      <c r="J10" s="1" t="s">
        <v>70</v>
      </c>
    </row>
    <row r="11" spans="1:11">
      <c r="B11" s="1">
        <v>18</v>
      </c>
      <c r="C11" s="1">
        <v>10</v>
      </c>
      <c r="D11"/>
      <c r="E11" s="1" t="s">
        <v>76</v>
      </c>
    </row>
    <row r="12" spans="1:11">
      <c r="B12" s="1">
        <v>20</v>
      </c>
      <c r="C12" s="1">
        <v>20</v>
      </c>
      <c r="D12"/>
      <c r="E12" s="1" t="s">
        <v>77</v>
      </c>
    </row>
    <row r="13" spans="1:11">
      <c r="B13" s="1">
        <v>6</v>
      </c>
      <c r="C13" s="1">
        <v>8</v>
      </c>
      <c r="E13" s="1" t="s">
        <v>78</v>
      </c>
    </row>
    <row r="14" spans="1:11">
      <c r="B14" s="1">
        <v>3</v>
      </c>
      <c r="C14" s="1">
        <v>9</v>
      </c>
      <c r="E14" s="1" t="s">
        <v>79</v>
      </c>
    </row>
    <row r="15" spans="1:11">
      <c r="B15" s="1">
        <v>13</v>
      </c>
      <c r="C15" s="1">
        <v>7</v>
      </c>
      <c r="E15" s="1" t="s">
        <v>80</v>
      </c>
    </row>
    <row r="16" spans="1:11">
      <c r="B16" s="1">
        <v>52</v>
      </c>
      <c r="C16" s="1">
        <v>3</v>
      </c>
      <c r="E16" s="1" t="s">
        <v>81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O36" sqref="O36"/>
    </sheetView>
  </sheetViews>
  <sheetFormatPr defaultColWidth="9" defaultRowHeight="16.5"/>
  <cols>
    <col min="1" max="2" width="5.375" style="1" bestFit="1" customWidth="1"/>
    <col min="3" max="3" width="9.625" style="1" customWidth="1"/>
    <col min="4" max="4" width="9.875" style="1" customWidth="1"/>
    <col min="5" max="16384" width="9" style="1"/>
  </cols>
  <sheetData>
    <row r="1" spans="1:10" ht="17.25" thickBot="1">
      <c r="A1" s="1" t="s">
        <v>12</v>
      </c>
      <c r="B1" s="1" t="s">
        <v>13</v>
      </c>
      <c r="C1" s="1" t="s">
        <v>11</v>
      </c>
    </row>
    <row r="2" spans="1:10" ht="21" thickTop="1" thickBot="1">
      <c r="A2" s="1">
        <v>120</v>
      </c>
      <c r="B2" s="1">
        <v>15</v>
      </c>
      <c r="C2" s="12">
        <f>A2*B2</f>
        <v>1800</v>
      </c>
      <c r="D2" s="1" t="s">
        <v>60</v>
      </c>
    </row>
    <row r="3" spans="1:10" ht="17.25" thickTop="1">
      <c r="C3" s="1" t="s">
        <v>84</v>
      </c>
      <c r="J3"/>
    </row>
    <row r="5" spans="1:10" ht="17.25" thickBot="1">
      <c r="B5" s="1" t="s">
        <v>12</v>
      </c>
      <c r="C5" s="1" t="s">
        <v>13</v>
      </c>
      <c r="D5" s="1" t="s">
        <v>11</v>
      </c>
    </row>
    <row r="6" spans="1:10" ht="21" thickTop="1" thickBot="1">
      <c r="B6" s="1">
        <v>100</v>
      </c>
      <c r="C6" s="1">
        <v>15</v>
      </c>
      <c r="D6" s="12">
        <f>B6*C6</f>
        <v>1500</v>
      </c>
      <c r="E6" s="1" t="s">
        <v>61</v>
      </c>
    </row>
    <row r="7" spans="1:10" ht="17.25" thickTop="1">
      <c r="B7" s="1">
        <v>20</v>
      </c>
      <c r="C7" s="1">
        <v>2</v>
      </c>
      <c r="D7" s="1">
        <f>B7*C7</f>
        <v>40</v>
      </c>
      <c r="E7" s="1" t="s">
        <v>62</v>
      </c>
    </row>
    <row r="8" spans="1:10" ht="17.25" thickBot="1">
      <c r="B8" s="1">
        <v>15</v>
      </c>
      <c r="C8" s="1">
        <v>4</v>
      </c>
      <c r="D8" s="1">
        <v>1800</v>
      </c>
      <c r="E8" s="1" t="s">
        <v>63</v>
      </c>
    </row>
    <row r="9" spans="1:10" ht="21" thickTop="1" thickBot="1">
      <c r="B9" s="1">
        <v>15</v>
      </c>
      <c r="C9" s="1">
        <v>7</v>
      </c>
      <c r="D9" s="12">
        <f>B9*C9</f>
        <v>105</v>
      </c>
      <c r="E9" s="1" t="s">
        <v>64</v>
      </c>
    </row>
    <row r="10" spans="1:10" ht="20.25" thickTop="1">
      <c r="B10" s="1">
        <v>6</v>
      </c>
      <c r="C10" s="1">
        <v>8</v>
      </c>
      <c r="D10" s="13">
        <f>B10*C10</f>
        <v>48</v>
      </c>
      <c r="E10" s="1" t="s">
        <v>65</v>
      </c>
    </row>
    <row r="11" spans="1:10">
      <c r="B11" s="1">
        <v>9</v>
      </c>
      <c r="C11" s="1">
        <v>10</v>
      </c>
      <c r="D11" s="9">
        <f>B11*C11</f>
        <v>90</v>
      </c>
      <c r="E11" s="1" t="s">
        <v>66</v>
      </c>
    </row>
    <row r="12" spans="1:10">
      <c r="B12" s="1">
        <v>13</v>
      </c>
      <c r="C12" s="1">
        <v>20</v>
      </c>
      <c r="D12" s="9">
        <v>1800</v>
      </c>
      <c r="E12" s="1" t="s">
        <v>67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範圍到範圍</vt:lpstr>
      <vt:lpstr>範圍到範圍-練習</vt:lpstr>
      <vt:lpstr>公式1</vt:lpstr>
      <vt:lpstr>公式1-練習</vt:lpstr>
      <vt:lpstr>公式2</vt:lpstr>
      <vt:lpstr>公式2-練習</vt:lpstr>
      <vt:lpstr>選擇性貼上1</vt:lpstr>
      <vt:lpstr>選擇性貼上1-練習</vt:lpstr>
      <vt:lpstr>選擇性貼上2</vt:lpstr>
      <vt:lpstr>選擇性貼上2-練習</vt:lpstr>
      <vt:lpstr>公式轉常數</vt:lpstr>
      <vt:lpstr>公式轉常數-練習</vt:lpstr>
      <vt:lpstr>成績</vt:lpstr>
      <vt:lpstr>成績-練習</vt:lpstr>
      <vt:lpstr>轉置</vt:lpstr>
      <vt:lpstr>轉置-練習</vt:lpstr>
      <vt:lpstr>轉置1</vt:lpstr>
      <vt:lpstr>轉置1-練習</vt:lpstr>
      <vt:lpstr>參照</vt:lpstr>
      <vt:lpstr>參照-練習</vt:lpstr>
      <vt:lpstr>搬移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楊世瑩</dc:creator>
  <cp:lastModifiedBy>ntucc</cp:lastModifiedBy>
  <dcterms:created xsi:type="dcterms:W3CDTF">1999-08-02T18:22:10Z</dcterms:created>
  <dcterms:modified xsi:type="dcterms:W3CDTF">2014-07-01T08:18:13Z</dcterms:modified>
</cp:coreProperties>
</file>