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44" windowWidth="1944" windowHeight="14616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<sst xmlns="http://schemas.openxmlformats.org/spreadsheetml/2006/main" count="36" uniqueCount="22">
  <si>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r>
      <rPr>
        <sz val="10"/>
        <color indexed="8"/>
        <rFont val="新細明體"/>
        <family val="1"/>
      </rPr>
      <t>農畜業</t>
    </r>
  </si>
  <si>
    <r>
      <t xml:space="preserve">  </t>
    </r>
    <r>
      <rPr>
        <sz val="10"/>
        <color indexed="8"/>
        <rFont val="新細明體"/>
        <family val="1"/>
      </rPr>
      <t>農畜主副產品</t>
    </r>
  </si>
  <si>
    <r>
      <t xml:space="preserve">    </t>
    </r>
    <r>
      <rPr>
        <sz val="10"/>
        <color indexed="8"/>
        <rFont val="新細明體"/>
        <family val="1"/>
      </rPr>
      <t>農耕業</t>
    </r>
  </si>
  <si>
    <r>
      <t xml:space="preserve">      </t>
    </r>
    <r>
      <rPr>
        <sz val="10"/>
        <color indexed="8"/>
        <rFont val="新細明體"/>
        <family val="1"/>
      </rPr>
      <t>主要農作物</t>
    </r>
  </si>
  <si>
    <r>
      <t xml:space="preserve">      </t>
    </r>
    <r>
      <rPr>
        <sz val="10"/>
        <color indexed="8"/>
        <rFont val="新細明體"/>
        <family val="1"/>
      </rPr>
      <t>副產品</t>
    </r>
  </si>
  <si>
    <r>
      <t xml:space="preserve">   </t>
    </r>
    <r>
      <rPr>
        <sz val="10"/>
        <color indexed="8"/>
        <rFont val="新細明體"/>
        <family val="1"/>
      </rPr>
      <t>畜產業</t>
    </r>
  </si>
  <si>
    <r>
      <t xml:space="preserve">      </t>
    </r>
    <r>
      <rPr>
        <sz val="10"/>
        <color indexed="8"/>
        <rFont val="新細明體"/>
        <family val="1"/>
      </rPr>
      <t>主要畜禽</t>
    </r>
    <r>
      <rPr>
        <sz val="10"/>
        <color indexed="8"/>
        <rFont val="Arial Narrow"/>
        <family val="2"/>
      </rPr>
      <t></t>
    </r>
  </si>
  <si>
    <r>
      <t xml:space="preserve">      </t>
    </r>
    <r>
      <rPr>
        <sz val="10"/>
        <color indexed="8"/>
        <rFont val="新細明體"/>
        <family val="1"/>
      </rPr>
      <t>副產品（仔豬）</t>
    </r>
  </si>
  <si>
    <r>
      <t xml:space="preserve">  </t>
    </r>
    <r>
      <rPr>
        <sz val="10"/>
        <color indexed="8"/>
        <rFont val="新細明體"/>
        <family val="1"/>
      </rPr>
      <t>農家副業收入</t>
    </r>
  </si>
  <si>
    <t>農畜業名目生產總額</t>
  </si>
  <si>
    <t>1.1.1</t>
  </si>
  <si>
    <t>1.1.1.1</t>
  </si>
  <si>
    <t>1.1.2</t>
  </si>
  <si>
    <t>1.1.2.1</t>
  </si>
  <si>
    <t>1.1.2.2.</t>
  </si>
  <si>
    <r>
      <rPr>
        <b/>
        <sz val="10"/>
        <color indexed="8"/>
        <rFont val="細明體"/>
        <family val="3"/>
      </rPr>
      <t>（按當年價格計算：</t>
    </r>
    <r>
      <rPr>
        <b/>
        <sz val="10"/>
        <color indexed="8"/>
        <rFont val="Arial Narrow"/>
        <family val="2"/>
      </rPr>
      <t>1949</t>
    </r>
    <r>
      <rPr>
        <b/>
        <sz val="10"/>
        <color indexed="8"/>
        <rFont val="細明體"/>
        <family val="3"/>
      </rPr>
      <t>年前為舊臺幣百萬元，</t>
    </r>
    <r>
      <rPr>
        <b/>
        <sz val="10"/>
        <color indexed="8"/>
        <rFont val="Arial Narrow"/>
        <family val="2"/>
      </rPr>
      <t>1949</t>
    </r>
    <r>
      <rPr>
        <b/>
        <sz val="10"/>
        <color indexed="8"/>
        <rFont val="細明體"/>
        <family val="3"/>
      </rPr>
      <t>年起為新臺幣百萬元）</t>
    </r>
  </si>
  <si>
    <t>1.1.1.2</t>
  </si>
  <si>
    <t>1.1.1.2</t>
  </si>
  <si>
    <t>資料來源:郭逢耀,崔洲英,林明姿,鍾靜宜(1997),(民國二十六年至三十九年台灣地區國內生產毛額之推估) , (經濟論文叢刊) , 25:2, 213</t>
  </si>
  <si>
    <r>
      <t>(</t>
    </r>
    <r>
      <rPr>
        <sz val="10"/>
        <color indexed="8"/>
        <rFont val="細明體"/>
        <family val="3"/>
      </rPr>
      <t>按當年價格計算：</t>
    </r>
    <r>
      <rPr>
        <sz val="10"/>
        <color indexed="8"/>
        <rFont val="Arial Narrow"/>
        <family val="2"/>
      </rPr>
      <t>1949</t>
    </r>
    <r>
      <rPr>
        <sz val="10"/>
        <color indexed="8"/>
        <rFont val="細明體"/>
        <family val="3"/>
      </rPr>
      <t>年前為舊臺幣千元，</t>
    </r>
    <r>
      <rPr>
        <sz val="10"/>
        <color indexed="8"/>
        <rFont val="Arial Narrow"/>
        <family val="2"/>
      </rPr>
      <t>1949</t>
    </r>
    <r>
      <rPr>
        <sz val="10"/>
        <color indexed="8"/>
        <rFont val="細明體"/>
        <family val="3"/>
      </rPr>
      <t>年起為新臺幣千元</t>
    </r>
    <r>
      <rPr>
        <sz val="10"/>
        <color indexed="8"/>
        <rFont val="Arial Narrow"/>
        <family val="2"/>
      </rPr>
      <t>)</t>
    </r>
  </si>
  <si>
    <r>
      <t>以下為郭逢耀</t>
    </r>
    <r>
      <rPr>
        <sz val="10"/>
        <color indexed="8"/>
        <rFont val="Arial Narrow"/>
        <family val="2"/>
      </rPr>
      <t xml:space="preserve"> (1997) </t>
    </r>
    <r>
      <rPr>
        <sz val="10"/>
        <color indexed="8"/>
        <rFont val="細明體"/>
        <family val="3"/>
      </rPr>
      <t>估計之資料。</t>
    </r>
  </si>
  <si>
    <r>
      <t>原始資料</t>
    </r>
    <r>
      <rPr>
        <sz val="10"/>
        <color indexed="8"/>
        <rFont val="Arial Narrow"/>
        <family val="2"/>
      </rPr>
      <t>, Agripd.xls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</si>
</sst>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.00_)"/>
  </numFmts>
  <fonts count="25"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新細明體"/>
      <family val="1"/>
    </font>
    <font>
      <b/>
      <sz val="10"/>
      <color indexed="8"/>
      <name val="細明體"/>
      <family val="3"/>
    </font>
    <font>
      <sz val="10"/>
      <name val="Arial Narrow"/>
      <family val="2"/>
    </font>
    <font>
      <b/>
      <sz val="10"/>
      <name val="Arial Narrow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0"/>
      <color indexed="8"/>
      <name val="細明體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0" fillId="15" borderId="3" applyNumberFormat="0" applyFont="0" applyAlignment="0" applyProtection="0"/>
    <xf numFmtId="0" fontId="1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11" borderId="7" applyNumberFormat="0" applyAlignment="0" applyProtection="0"/>
    <xf numFmtId="0" fontId="20" fillId="19" borderId="8" applyNumberFormat="0" applyAlignment="0" applyProtection="0"/>
    <xf numFmtId="0" fontId="21" fillId="0" borderId="9" applyNumberFormat="0" applyFill="0" applyAlignment="0" applyProtection="0"/>
    <xf numFmtId="0" fontId="22" fillId="20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2" fillId="0" borderId="0" xfId="0" applyNumberFormat="1" applyFont="1" applyAlignment="1">
      <alignment vertical="center"/>
    </xf>
    <xf numFmtId="0" fontId="2" fillId="4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好" xfId="36"/>
    <cellStyle name="Percent" xfId="37"/>
    <cellStyle name="計算" xfId="38"/>
    <cellStyle name="Currency" xfId="39"/>
    <cellStyle name="Currency [0]" xfId="40"/>
    <cellStyle name="連結的儲存格" xfId="41"/>
    <cellStyle name="備註" xfId="42"/>
    <cellStyle name="說明文字" xfId="43"/>
    <cellStyle name="輔色 1" xfId="44"/>
    <cellStyle name="輔色 2" xfId="45"/>
    <cellStyle name="輔色 3" xfId="46"/>
    <cellStyle name="輔色 4" xfId="47"/>
    <cellStyle name="輔色 5" xfId="48"/>
    <cellStyle name="輔色 6" xfId="49"/>
    <cellStyle name="標題" xfId="50"/>
    <cellStyle name="標題 1" xfId="51"/>
    <cellStyle name="標題 2" xfId="52"/>
    <cellStyle name="標題 3" xfId="53"/>
    <cellStyle name="標題 4" xfId="54"/>
    <cellStyle name="輸入" xfId="55"/>
    <cellStyle name="輸出" xfId="56"/>
    <cellStyle name="檢查儲存格" xfId="57"/>
    <cellStyle name="總計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3"/>
  <sheetViews>
    <sheetView tabSelected="1" zoomScale="85" zoomScaleNormal="85" zoomScalePageLayoutView="0" workbookViewId="0" topLeftCell="A1">
      <selection activeCell="A2" sqref="A2"/>
    </sheetView>
  </sheetViews>
  <sheetFormatPr defaultColWidth="18.50390625" defaultRowHeight="16.5"/>
  <cols>
    <col min="1" max="1" width="9.75390625" style="2" customWidth="1"/>
    <col min="2" max="2" width="39.50390625" style="2" customWidth="1"/>
    <col min="3" max="47" width="12.00390625" style="2" customWidth="1"/>
    <col min="48" max="48" width="13.50390625" style="2" customWidth="1"/>
    <col min="49" max="49" width="16.75390625" style="2" customWidth="1"/>
    <col min="50" max="53" width="12.00390625" style="2" customWidth="1"/>
    <col min="54" max="16384" width="18.50390625" style="2" customWidth="1"/>
  </cols>
  <sheetData>
    <row r="1" s="15" customFormat="1" ht="13.5">
      <c r="A1" s="17" t="s">
        <v>21</v>
      </c>
    </row>
    <row r="2" spans="5:10" ht="13.5">
      <c r="E2" s="14" t="s">
        <v>9</v>
      </c>
      <c r="F2" s="14"/>
      <c r="G2" s="14"/>
      <c r="H2" s="14"/>
      <c r="I2" s="14"/>
      <c r="J2" s="14"/>
    </row>
    <row r="3" spans="5:10" ht="13.5">
      <c r="E3" s="13" t="s">
        <v>15</v>
      </c>
      <c r="F3" s="13"/>
      <c r="G3" s="13"/>
      <c r="H3" s="13"/>
      <c r="I3" s="13"/>
      <c r="J3" s="13"/>
    </row>
    <row r="4" spans="5:10" ht="13.5">
      <c r="E4" s="4"/>
      <c r="F4" s="4"/>
      <c r="G4" s="4"/>
      <c r="H4" s="4"/>
      <c r="I4" s="4"/>
      <c r="J4" s="4"/>
    </row>
    <row r="5" spans="3:53" ht="13.5">
      <c r="C5" s="8">
        <v>1902</v>
      </c>
      <c r="D5" s="8">
        <v>1903</v>
      </c>
      <c r="E5" s="8">
        <v>1904</v>
      </c>
      <c r="F5" s="8">
        <v>1905</v>
      </c>
      <c r="G5" s="8">
        <v>1906</v>
      </c>
      <c r="H5" s="8">
        <v>1907</v>
      </c>
      <c r="I5" s="8">
        <v>1908</v>
      </c>
      <c r="J5" s="8">
        <v>1909</v>
      </c>
      <c r="K5" s="8">
        <v>1910</v>
      </c>
      <c r="L5" s="8">
        <v>1911</v>
      </c>
      <c r="M5" s="8">
        <v>1912</v>
      </c>
      <c r="N5" s="8">
        <v>1913</v>
      </c>
      <c r="O5" s="8">
        <v>1914</v>
      </c>
      <c r="P5" s="8">
        <v>1915</v>
      </c>
      <c r="Q5" s="8">
        <v>1916</v>
      </c>
      <c r="R5" s="8">
        <v>1917</v>
      </c>
      <c r="S5" s="8">
        <v>1918</v>
      </c>
      <c r="T5" s="8">
        <v>1919</v>
      </c>
      <c r="U5" s="8">
        <v>1920</v>
      </c>
      <c r="V5" s="8">
        <v>1921</v>
      </c>
      <c r="W5" s="8">
        <v>1922</v>
      </c>
      <c r="X5" s="8">
        <v>1923</v>
      </c>
      <c r="Y5" s="8">
        <v>1924</v>
      </c>
      <c r="Z5" s="8">
        <v>1925</v>
      </c>
      <c r="AA5" s="8">
        <v>1926</v>
      </c>
      <c r="AB5" s="8">
        <v>1927</v>
      </c>
      <c r="AC5" s="8">
        <v>1928</v>
      </c>
      <c r="AD5" s="8">
        <v>1929</v>
      </c>
      <c r="AE5" s="8">
        <v>1930</v>
      </c>
      <c r="AF5" s="8">
        <v>1931</v>
      </c>
      <c r="AG5" s="8">
        <v>1932</v>
      </c>
      <c r="AH5" s="8">
        <v>1933</v>
      </c>
      <c r="AI5" s="8">
        <v>1934</v>
      </c>
      <c r="AJ5" s="8">
        <v>1935</v>
      </c>
      <c r="AK5" s="8">
        <v>1936</v>
      </c>
      <c r="AL5" s="8">
        <v>1937</v>
      </c>
      <c r="AM5" s="8">
        <v>1938</v>
      </c>
      <c r="AN5" s="8">
        <v>1939</v>
      </c>
      <c r="AO5" s="8">
        <v>1940</v>
      </c>
      <c r="AP5" s="8">
        <v>1941</v>
      </c>
      <c r="AQ5" s="8">
        <v>1942</v>
      </c>
      <c r="AR5" s="8">
        <v>1943</v>
      </c>
      <c r="AS5" s="8">
        <v>1944</v>
      </c>
      <c r="AT5" s="8">
        <v>1945</v>
      </c>
      <c r="AU5" s="8">
        <v>1946</v>
      </c>
      <c r="AV5" s="8">
        <v>1947</v>
      </c>
      <c r="AW5" s="8">
        <v>1948</v>
      </c>
      <c r="AX5" s="8">
        <v>1949</v>
      </c>
      <c r="AY5" s="8">
        <v>1950</v>
      </c>
      <c r="AZ5" s="8">
        <v>1951</v>
      </c>
      <c r="BA5" s="8">
        <v>1952</v>
      </c>
    </row>
    <row r="6" spans="1:53" ht="13.5">
      <c r="A6" s="11">
        <v>1</v>
      </c>
      <c r="B6" s="2" t="s">
        <v>0</v>
      </c>
      <c r="C6" s="6">
        <v>43.247811132839146</v>
      </c>
      <c r="D6" s="6">
        <v>60.91046700769503</v>
      </c>
      <c r="E6" s="6">
        <v>55.625313894837554</v>
      </c>
      <c r="F6" s="6">
        <v>67.16780247927709</v>
      </c>
      <c r="G6" s="6">
        <v>69.14788831385924</v>
      </c>
      <c r="H6" s="6">
        <v>91.81470008018819</v>
      </c>
      <c r="I6" s="6">
        <v>84.54750474785185</v>
      </c>
      <c r="J6" s="6">
        <v>88.53877478888364</v>
      </c>
      <c r="K6" s="6">
        <v>94.88059456470413</v>
      </c>
      <c r="L6" s="6">
        <v>111.43928009912229</v>
      </c>
      <c r="M6" s="6">
        <v>113.60793456153992</v>
      </c>
      <c r="N6" s="6">
        <v>134.3147209063082</v>
      </c>
      <c r="O6" s="6">
        <v>111.5276758602001</v>
      </c>
      <c r="P6" s="6">
        <v>110.59125907772341</v>
      </c>
      <c r="Q6" s="6">
        <v>128.9967800791333</v>
      </c>
      <c r="R6" s="6">
        <v>167.0034076270533</v>
      </c>
      <c r="S6" s="6">
        <v>232.486453279998</v>
      </c>
      <c r="T6" s="6">
        <v>311.08181436638995</v>
      </c>
      <c r="U6" s="6">
        <v>279.06309932866975</v>
      </c>
      <c r="V6" s="6">
        <v>248.67043761242033</v>
      </c>
      <c r="W6" s="6">
        <v>226.8203027638159</v>
      </c>
      <c r="X6" s="6">
        <v>248.35545317956147</v>
      </c>
      <c r="Y6" s="6">
        <v>316.26327257824795</v>
      </c>
      <c r="Z6" s="6">
        <v>372.17155587111034</v>
      </c>
      <c r="AA6" s="6">
        <v>341.3478233277729</v>
      </c>
      <c r="AB6" s="6">
        <v>340.08562862935196</v>
      </c>
      <c r="AC6" s="6">
        <v>371.42880866189284</v>
      </c>
      <c r="AD6" s="6">
        <v>355.0019938332228</v>
      </c>
      <c r="AE6" s="6">
        <v>306.0578224404203</v>
      </c>
      <c r="AF6" s="6">
        <v>263.8990675489885</v>
      </c>
      <c r="AG6" s="6">
        <v>291.02167548957584</v>
      </c>
      <c r="AH6" s="6">
        <v>287.2660744285127</v>
      </c>
      <c r="AI6" s="6">
        <v>376.9576525160904</v>
      </c>
      <c r="AJ6" s="6">
        <v>431.03543561088276</v>
      </c>
      <c r="AK6" s="6">
        <v>474.917358472482</v>
      </c>
      <c r="AL6" s="6">
        <v>497.79244470589146</v>
      </c>
      <c r="AM6" s="6">
        <v>596.6676055892918</v>
      </c>
      <c r="AN6" s="6">
        <v>637.2172307476328</v>
      </c>
      <c r="AO6" s="6">
        <v>653.2119001171404</v>
      </c>
      <c r="AP6" s="6">
        <v>750.1123155031464</v>
      </c>
      <c r="AQ6" s="6">
        <v>784.6669494913506</v>
      </c>
      <c r="AR6" s="6">
        <v>758.3641326702457</v>
      </c>
      <c r="AS6" s="6">
        <v>763.0380321755052</v>
      </c>
      <c r="AT6" s="6">
        <v>1133.617044816282</v>
      </c>
      <c r="AU6" s="6">
        <v>45760.668922074496</v>
      </c>
      <c r="AV6" s="6">
        <v>203343.53387438378</v>
      </c>
      <c r="AW6" s="6">
        <v>2665033.3477633744</v>
      </c>
      <c r="AX6" s="6">
        <v>1756.5801383571497</v>
      </c>
      <c r="AY6" s="6">
        <v>3468.3220932908807</v>
      </c>
      <c r="AZ6" s="6">
        <v>4699.694782585727</v>
      </c>
      <c r="BA6" s="6">
        <v>7664.012626127064</v>
      </c>
    </row>
    <row r="7" spans="1:53" ht="13.5">
      <c r="A7" s="11">
        <v>1.1</v>
      </c>
      <c r="B7" s="2" t="s">
        <v>1</v>
      </c>
      <c r="C7" s="6">
        <f>SUM(C8,C11)</f>
        <v>41.9264237416032</v>
      </c>
      <c r="D7" s="6">
        <f aca="true" t="shared" si="0" ref="D7:BA7">SUM(D8,D11)</f>
        <v>58.96681961946827</v>
      </c>
      <c r="E7" s="6">
        <f t="shared" si="0"/>
        <v>53.90857149335644</v>
      </c>
      <c r="F7" s="6">
        <f t="shared" si="0"/>
        <v>65.04222760054608</v>
      </c>
      <c r="G7" s="6">
        <f t="shared" si="0"/>
        <v>66.97315066112695</v>
      </c>
      <c r="H7" s="6">
        <f t="shared" si="0"/>
        <v>88.77456528012796</v>
      </c>
      <c r="I7" s="6">
        <f t="shared" si="0"/>
        <v>81.82503384641365</v>
      </c>
      <c r="J7" s="6">
        <f t="shared" si="0"/>
        <v>85.726075347017</v>
      </c>
      <c r="K7" s="6">
        <f t="shared" si="0"/>
        <v>91.82075510215559</v>
      </c>
      <c r="L7" s="6">
        <f t="shared" si="0"/>
        <v>107.79809359748508</v>
      </c>
      <c r="M7" s="6">
        <f t="shared" si="0"/>
        <v>109.99507713367656</v>
      </c>
      <c r="N7" s="6">
        <f t="shared" si="0"/>
        <v>129.94474196475406</v>
      </c>
      <c r="O7" s="6">
        <f t="shared" si="0"/>
        <v>108.01542246337202</v>
      </c>
      <c r="P7" s="6">
        <f t="shared" si="0"/>
        <v>107.124739263224</v>
      </c>
      <c r="Q7" s="6">
        <f t="shared" si="0"/>
        <v>124.7914859546095</v>
      </c>
      <c r="R7" s="6">
        <f t="shared" si="0"/>
        <v>161.51760141994208</v>
      </c>
      <c r="S7" s="6">
        <f t="shared" si="0"/>
        <v>224.84862583247167</v>
      </c>
      <c r="T7" s="6">
        <f t="shared" si="0"/>
        <v>300.9739284684899</v>
      </c>
      <c r="U7" s="6">
        <f t="shared" si="0"/>
        <v>270.34253561338056</v>
      </c>
      <c r="V7" s="6">
        <f t="shared" si="0"/>
        <v>240.72599720930603</v>
      </c>
      <c r="W7" s="6">
        <f t="shared" si="0"/>
        <v>219.60307244457874</v>
      </c>
      <c r="X7" s="6">
        <f t="shared" si="0"/>
        <v>240.2829855942619</v>
      </c>
      <c r="Y7" s="6">
        <f t="shared" si="0"/>
        <v>305.62187963363976</v>
      </c>
      <c r="Z7" s="6">
        <f t="shared" si="0"/>
        <v>359.6729216270137</v>
      </c>
      <c r="AA7" s="6">
        <f t="shared" si="0"/>
        <v>330.06174632192904</v>
      </c>
      <c r="AB7" s="6">
        <f t="shared" si="0"/>
        <v>328.9049903474572</v>
      </c>
      <c r="AC7" s="6">
        <f t="shared" si="0"/>
        <v>359.0995436464217</v>
      </c>
      <c r="AD7" s="6">
        <f t="shared" si="0"/>
        <v>343.31632989078497</v>
      </c>
      <c r="AE7" s="6">
        <f t="shared" si="0"/>
        <v>296.0804127616526</v>
      </c>
      <c r="AF7" s="6">
        <f t="shared" si="0"/>
        <v>255.18704596472122</v>
      </c>
      <c r="AG7" s="6">
        <f t="shared" si="0"/>
        <v>281.3059942416695</v>
      </c>
      <c r="AH7" s="6">
        <f t="shared" si="0"/>
        <v>277.8640003179273</v>
      </c>
      <c r="AI7" s="6">
        <f t="shared" si="0"/>
        <v>364.2337777808051</v>
      </c>
      <c r="AJ7" s="6">
        <f t="shared" si="0"/>
        <v>416.50792017396816</v>
      </c>
      <c r="AK7" s="6">
        <f t="shared" si="0"/>
        <v>458.97334482815836</v>
      </c>
      <c r="AL7" s="6">
        <f t="shared" si="0"/>
        <v>481.17039610920136</v>
      </c>
      <c r="AM7" s="6">
        <f t="shared" si="0"/>
        <v>576.557923022766</v>
      </c>
      <c r="AN7" s="6">
        <f t="shared" si="0"/>
        <v>616.5355785063855</v>
      </c>
      <c r="AO7" s="6">
        <f t="shared" si="0"/>
        <v>632.6355203468488</v>
      </c>
      <c r="AP7" s="6">
        <f t="shared" si="0"/>
        <v>726.0019793676443</v>
      </c>
      <c r="AQ7" s="6">
        <f t="shared" si="0"/>
        <v>760.074347974268</v>
      </c>
      <c r="AR7" s="6">
        <f t="shared" si="0"/>
        <v>734.6110788433147</v>
      </c>
      <c r="AS7" s="6">
        <f t="shared" si="0"/>
        <v>736.9143005895052</v>
      </c>
      <c r="AT7" s="6">
        <f t="shared" si="0"/>
        <v>1096.739690249782</v>
      </c>
      <c r="AU7" s="6">
        <f t="shared" si="0"/>
        <v>44123.69573268959</v>
      </c>
      <c r="AV7" s="6">
        <f t="shared" si="0"/>
        <v>196433.17670676627</v>
      </c>
      <c r="AW7" s="6">
        <f t="shared" si="0"/>
        <v>2564527.9776423546</v>
      </c>
      <c r="AX7" s="6">
        <f t="shared" si="0"/>
        <v>1698.9095817591497</v>
      </c>
      <c r="AY7" s="6">
        <f t="shared" si="0"/>
        <v>3359.8906832408807</v>
      </c>
      <c r="AZ7" s="6">
        <f t="shared" si="0"/>
        <v>4559.444804980728</v>
      </c>
      <c r="BA7" s="6">
        <f t="shared" si="0"/>
        <v>7416.305515197564</v>
      </c>
    </row>
    <row r="8" spans="1:53" ht="13.5">
      <c r="A8" s="11" t="s">
        <v>10</v>
      </c>
      <c r="B8" s="2" t="s">
        <v>2</v>
      </c>
      <c r="C8" s="6">
        <f>SUM(C9:C10)</f>
        <v>32.042901885004625</v>
      </c>
      <c r="D8" s="6">
        <f aca="true" t="shared" si="1" ref="D8:BA8">SUM(D9:D10)</f>
        <v>47.132357227764075</v>
      </c>
      <c r="E8" s="6">
        <f t="shared" si="1"/>
        <v>41.63003877389376</v>
      </c>
      <c r="F8" s="6">
        <f t="shared" si="1"/>
        <v>51.54399666603629</v>
      </c>
      <c r="G8" s="6">
        <f t="shared" si="1"/>
        <v>52.736166316031394</v>
      </c>
      <c r="H8" s="6">
        <f t="shared" si="1"/>
        <v>73.72156096056138</v>
      </c>
      <c r="I8" s="6">
        <f t="shared" si="1"/>
        <v>66.0183898818423</v>
      </c>
      <c r="J8" s="6">
        <f t="shared" si="1"/>
        <v>68.20638129704017</v>
      </c>
      <c r="K8" s="6">
        <f t="shared" si="1"/>
        <v>74.19938795586809</v>
      </c>
      <c r="L8" s="6">
        <f t="shared" si="1"/>
        <v>88.29672705430823</v>
      </c>
      <c r="M8" s="6">
        <f t="shared" si="1"/>
        <v>87.60976293050237</v>
      </c>
      <c r="N8" s="6">
        <f t="shared" si="1"/>
        <v>105.96953428833854</v>
      </c>
      <c r="O8" s="6">
        <f t="shared" si="1"/>
        <v>85.1701716970158</v>
      </c>
      <c r="P8" s="6">
        <f t="shared" si="1"/>
        <v>84.06115801856893</v>
      </c>
      <c r="Q8" s="6">
        <f t="shared" si="1"/>
        <v>101.97601999491239</v>
      </c>
      <c r="R8" s="6">
        <f t="shared" si="1"/>
        <v>133.0277186088473</v>
      </c>
      <c r="S8" s="6">
        <f t="shared" si="1"/>
        <v>185.21302468821708</v>
      </c>
      <c r="T8" s="6">
        <f t="shared" si="1"/>
        <v>245.11055443649377</v>
      </c>
      <c r="U8" s="6">
        <f t="shared" si="1"/>
        <v>211.46877090266233</v>
      </c>
      <c r="V8" s="6">
        <f t="shared" si="1"/>
        <v>192.64821660675582</v>
      </c>
      <c r="W8" s="6">
        <f t="shared" si="1"/>
        <v>175.01378061772658</v>
      </c>
      <c r="X8" s="6">
        <f t="shared" si="1"/>
        <v>195.7528038493647</v>
      </c>
      <c r="Y8" s="6">
        <f t="shared" si="1"/>
        <v>258.0478005961048</v>
      </c>
      <c r="Z8" s="6">
        <f t="shared" si="1"/>
        <v>303.08485871471174</v>
      </c>
      <c r="AA8" s="6">
        <f t="shared" si="1"/>
        <v>273.6810268990139</v>
      </c>
      <c r="AB8" s="6">
        <f t="shared" si="1"/>
        <v>271.12419707848534</v>
      </c>
      <c r="AC8" s="6">
        <f t="shared" si="1"/>
        <v>298.9777500717963</v>
      </c>
      <c r="AD8" s="6">
        <f t="shared" si="1"/>
        <v>283.3707856243737</v>
      </c>
      <c r="AE8" s="6">
        <f t="shared" si="1"/>
        <v>241.9465794237794</v>
      </c>
      <c r="AF8" s="6">
        <f t="shared" si="1"/>
        <v>211.26162902433342</v>
      </c>
      <c r="AG8" s="6">
        <f t="shared" si="1"/>
        <v>235.5998120138352</v>
      </c>
      <c r="AH8" s="6">
        <f t="shared" si="1"/>
        <v>227.99501511758706</v>
      </c>
      <c r="AI8" s="6">
        <f t="shared" si="1"/>
        <v>308.54681408643506</v>
      </c>
      <c r="AJ8" s="6">
        <f t="shared" si="1"/>
        <v>352.2840878196528</v>
      </c>
      <c r="AK8" s="6">
        <f t="shared" si="1"/>
        <v>386.63337356381464</v>
      </c>
      <c r="AL8" s="6">
        <f t="shared" si="1"/>
        <v>403.0753402401863</v>
      </c>
      <c r="AM8" s="6">
        <f t="shared" si="1"/>
        <v>487.64850466377544</v>
      </c>
      <c r="AN8" s="6">
        <f t="shared" si="1"/>
        <v>501.51844794449534</v>
      </c>
      <c r="AO8" s="6">
        <f t="shared" si="1"/>
        <v>498.965649665656</v>
      </c>
      <c r="AP8" s="6">
        <f t="shared" si="1"/>
        <v>584.6621061532651</v>
      </c>
      <c r="AQ8" s="6">
        <f t="shared" si="1"/>
        <v>596.3567707209834</v>
      </c>
      <c r="AR8" s="6">
        <f t="shared" si="1"/>
        <v>575.9982108908148</v>
      </c>
      <c r="AS8" s="6">
        <f t="shared" si="1"/>
        <v>633.4858147067999</v>
      </c>
      <c r="AT8" s="6">
        <f t="shared" si="1"/>
        <v>894.2551306227</v>
      </c>
      <c r="AU8" s="6">
        <f t="shared" si="1"/>
        <v>39695.68019472463</v>
      </c>
      <c r="AV8" s="6">
        <f t="shared" si="1"/>
        <v>167572.27909159652</v>
      </c>
      <c r="AW8" s="6">
        <f t="shared" si="1"/>
        <v>2437198.7617436675</v>
      </c>
      <c r="AX8" s="6">
        <f t="shared" si="1"/>
        <v>1398.4785983124</v>
      </c>
      <c r="AY8" s="6">
        <f t="shared" si="1"/>
        <v>2629.4007771899996</v>
      </c>
      <c r="AZ8" s="6">
        <f t="shared" si="1"/>
        <v>3400.983164799</v>
      </c>
      <c r="BA8" s="6">
        <f t="shared" si="1"/>
        <v>6006.7582787421</v>
      </c>
    </row>
    <row r="9" spans="1:53" ht="13.5">
      <c r="A9" s="11" t="s">
        <v>11</v>
      </c>
      <c r="B9" s="2" t="s">
        <v>3</v>
      </c>
      <c r="C9" s="6">
        <v>29.69409867945939</v>
      </c>
      <c r="D9" s="6">
        <v>43.677469398354255</v>
      </c>
      <c r="E9" s="6">
        <v>38.57848093215991</v>
      </c>
      <c r="F9" s="6">
        <v>47.765727611932434</v>
      </c>
      <c r="G9" s="6">
        <v>48.87050905016346</v>
      </c>
      <c r="H9" s="6">
        <v>68.31763595640939</v>
      </c>
      <c r="I9" s="6">
        <v>61.17912138063413</v>
      </c>
      <c r="J9" s="6">
        <v>63.20672903071093</v>
      </c>
      <c r="K9" s="6">
        <v>68.76043736064136</v>
      </c>
      <c r="L9" s="6">
        <v>81.82441576712839</v>
      </c>
      <c r="M9" s="6">
        <v>81.18780736771603</v>
      </c>
      <c r="N9" s="6">
        <v>98.2017739675086</v>
      </c>
      <c r="O9" s="6">
        <v>78.92704262535057</v>
      </c>
      <c r="P9" s="6">
        <v>77.89932167414413</v>
      </c>
      <c r="Q9" s="6">
        <v>94.50099156233193</v>
      </c>
      <c r="R9" s="6">
        <v>123.27654398002716</v>
      </c>
      <c r="S9" s="6">
        <v>171.63657185452422</v>
      </c>
      <c r="T9" s="6">
        <v>227.14350332359723</v>
      </c>
      <c r="U9" s="6">
        <v>195.96772393908103</v>
      </c>
      <c r="V9" s="6">
        <v>178.52675063178188</v>
      </c>
      <c r="W9" s="6">
        <v>162.18495099409375</v>
      </c>
      <c r="X9" s="6">
        <v>181.40376596178734</v>
      </c>
      <c r="Y9" s="6">
        <v>239.1324257215317</v>
      </c>
      <c r="Z9" s="6">
        <v>280.8681852605984</v>
      </c>
      <c r="AA9" s="6">
        <v>253.6197079964914</v>
      </c>
      <c r="AB9" s="6">
        <v>251.25029846954436</v>
      </c>
      <c r="AC9" s="6">
        <v>277.0621351791273</v>
      </c>
      <c r="AD9" s="6">
        <v>262.5991897177034</v>
      </c>
      <c r="AE9" s="6">
        <v>224.21145345545307</v>
      </c>
      <c r="AF9" s="6">
        <v>195.77576593859087</v>
      </c>
      <c r="AG9" s="6">
        <v>218.32991568328717</v>
      </c>
      <c r="AH9" s="6">
        <v>211.28256428281628</v>
      </c>
      <c r="AI9" s="6">
        <v>285.9297693322538</v>
      </c>
      <c r="AJ9" s="6">
        <v>326.4610210542608</v>
      </c>
      <c r="AK9" s="6">
        <v>358.2924414454774</v>
      </c>
      <c r="AL9" s="6">
        <v>373.5291819480922</v>
      </c>
      <c r="AM9" s="6">
        <v>451.902979023052</v>
      </c>
      <c r="AN9" s="6">
        <v>464.75623014039047</v>
      </c>
      <c r="AO9" s="6">
        <v>462.3905566357668</v>
      </c>
      <c r="AP9" s="6">
        <v>541.8053064157771</v>
      </c>
      <c r="AQ9" s="6">
        <v>552.6427307209558</v>
      </c>
      <c r="AR9" s="6">
        <v>533.7764904928318</v>
      </c>
      <c r="AS9" s="6">
        <v>587.0501479999999</v>
      </c>
      <c r="AT9" s="6">
        <v>828.704597</v>
      </c>
      <c r="AU9" s="6">
        <v>36785.91436820001</v>
      </c>
      <c r="AV9" s="6">
        <v>155288.92511500002</v>
      </c>
      <c r="AW9" s="6">
        <v>2258547.643169</v>
      </c>
      <c r="AX9" s="6">
        <v>1295.967564</v>
      </c>
      <c r="AY9" s="6">
        <v>2436.6609</v>
      </c>
      <c r="AZ9" s="6">
        <v>3151.68489</v>
      </c>
      <c r="BA9" s="6">
        <v>5566.451931</v>
      </c>
    </row>
    <row r="10" spans="1:53" ht="13.5">
      <c r="A10" s="11" t="s">
        <v>17</v>
      </c>
      <c r="B10" s="2" t="s">
        <v>4</v>
      </c>
      <c r="C10" s="6">
        <v>2.348803205545238</v>
      </c>
      <c r="D10" s="6">
        <v>3.4548878294098215</v>
      </c>
      <c r="E10" s="6">
        <v>3.051557841733849</v>
      </c>
      <c r="F10" s="6">
        <v>3.7782690541038555</v>
      </c>
      <c r="G10" s="6">
        <v>3.86565726586793</v>
      </c>
      <c r="H10" s="6">
        <v>5.403925004151983</v>
      </c>
      <c r="I10" s="6">
        <v>4.83926850120816</v>
      </c>
      <c r="J10" s="6">
        <v>4.999652266329235</v>
      </c>
      <c r="K10" s="6">
        <v>5.438950595226732</v>
      </c>
      <c r="L10" s="6">
        <v>6.472311287179855</v>
      </c>
      <c r="M10" s="6">
        <v>6.421955562786339</v>
      </c>
      <c r="N10" s="6">
        <v>7.767760320829931</v>
      </c>
      <c r="O10" s="6">
        <v>6.24312907166523</v>
      </c>
      <c r="P10" s="6">
        <v>6.161836344424801</v>
      </c>
      <c r="Q10" s="6">
        <v>7.475028432580456</v>
      </c>
      <c r="R10" s="6">
        <v>9.751174628820149</v>
      </c>
      <c r="S10" s="6">
        <v>13.576452833692866</v>
      </c>
      <c r="T10" s="6">
        <v>17.96705111289654</v>
      </c>
      <c r="U10" s="6">
        <v>15.50104696358131</v>
      </c>
      <c r="V10" s="6">
        <v>14.121465974973948</v>
      </c>
      <c r="W10" s="6">
        <v>12.828829623632817</v>
      </c>
      <c r="X10" s="6">
        <v>14.34903788757738</v>
      </c>
      <c r="Y10" s="6">
        <v>18.915374874573157</v>
      </c>
      <c r="Z10" s="6">
        <v>22.216673454113334</v>
      </c>
      <c r="AA10" s="6">
        <v>20.06131890252247</v>
      </c>
      <c r="AB10" s="6">
        <v>19.87389860894096</v>
      </c>
      <c r="AC10" s="6">
        <v>21.915614892668973</v>
      </c>
      <c r="AD10" s="6">
        <v>20.77159590667034</v>
      </c>
      <c r="AE10" s="6">
        <v>17.73512596832634</v>
      </c>
      <c r="AF10" s="6">
        <v>15.485863085742539</v>
      </c>
      <c r="AG10" s="6">
        <v>17.269896330548015</v>
      </c>
      <c r="AH10" s="6">
        <v>16.71245083477077</v>
      </c>
      <c r="AI10" s="6">
        <v>22.617044754181276</v>
      </c>
      <c r="AJ10" s="6">
        <v>25.82306676539203</v>
      </c>
      <c r="AK10" s="6">
        <v>28.34093211833726</v>
      </c>
      <c r="AL10" s="6">
        <v>29.54615829209409</v>
      </c>
      <c r="AM10" s="6">
        <v>35.745525640723415</v>
      </c>
      <c r="AN10" s="6">
        <v>36.762217804104885</v>
      </c>
      <c r="AO10" s="6">
        <v>36.57509302988915</v>
      </c>
      <c r="AP10" s="6">
        <v>42.85679973748797</v>
      </c>
      <c r="AQ10" s="6">
        <v>43.71404000002761</v>
      </c>
      <c r="AR10" s="6">
        <v>42.221720397983</v>
      </c>
      <c r="AS10" s="6">
        <v>46.4356667068</v>
      </c>
      <c r="AT10" s="6">
        <v>65.5505336227</v>
      </c>
      <c r="AU10" s="6">
        <v>2909.7658265246205</v>
      </c>
      <c r="AV10" s="6">
        <v>12283.353976596502</v>
      </c>
      <c r="AW10" s="6">
        <v>178651.1185746679</v>
      </c>
      <c r="AX10" s="6">
        <v>102.51103431240001</v>
      </c>
      <c r="AY10" s="6">
        <v>192.73987719</v>
      </c>
      <c r="AZ10" s="6">
        <v>249.298274799</v>
      </c>
      <c r="BA10" s="6">
        <v>440.3063477421</v>
      </c>
    </row>
    <row r="11" spans="1:53" ht="13.5">
      <c r="A11" s="11" t="s">
        <v>12</v>
      </c>
      <c r="B11" s="2" t="s">
        <v>5</v>
      </c>
      <c r="C11" s="6">
        <f>SUM(C12:C13)</f>
        <v>9.883521856598577</v>
      </c>
      <c r="D11" s="6">
        <f aca="true" t="shared" si="2" ref="D11:BA11">SUM(D12:D13)</f>
        <v>11.83446239170419</v>
      </c>
      <c r="E11" s="6">
        <f t="shared" si="2"/>
        <v>12.278532719462683</v>
      </c>
      <c r="F11" s="6">
        <f t="shared" si="2"/>
        <v>13.498230934509799</v>
      </c>
      <c r="G11" s="6">
        <f t="shared" si="2"/>
        <v>14.236984345095562</v>
      </c>
      <c r="H11" s="6">
        <f t="shared" si="2"/>
        <v>15.053004319566583</v>
      </c>
      <c r="I11" s="6">
        <f t="shared" si="2"/>
        <v>15.806643964571347</v>
      </c>
      <c r="J11" s="6">
        <f t="shared" si="2"/>
        <v>17.51969404997684</v>
      </c>
      <c r="K11" s="6">
        <f t="shared" si="2"/>
        <v>17.621367146287497</v>
      </c>
      <c r="L11" s="6">
        <f t="shared" si="2"/>
        <v>19.501366543176843</v>
      </c>
      <c r="M11" s="6">
        <f t="shared" si="2"/>
        <v>22.38531420317419</v>
      </c>
      <c r="N11" s="6">
        <f t="shared" si="2"/>
        <v>23.975207676415515</v>
      </c>
      <c r="O11" s="6">
        <f t="shared" si="2"/>
        <v>22.845250766356216</v>
      </c>
      <c r="P11" s="6">
        <f t="shared" si="2"/>
        <v>23.063581244655072</v>
      </c>
      <c r="Q11" s="6">
        <f t="shared" si="2"/>
        <v>22.815465959697114</v>
      </c>
      <c r="R11" s="6">
        <f t="shared" si="2"/>
        <v>28.489882811094784</v>
      </c>
      <c r="S11" s="6">
        <f t="shared" si="2"/>
        <v>39.63560114425459</v>
      </c>
      <c r="T11" s="6">
        <f t="shared" si="2"/>
        <v>55.86337403199609</v>
      </c>
      <c r="U11" s="6">
        <f t="shared" si="2"/>
        <v>58.87376471071825</v>
      </c>
      <c r="V11" s="6">
        <f t="shared" si="2"/>
        <v>48.077780602550206</v>
      </c>
      <c r="W11" s="6">
        <f t="shared" si="2"/>
        <v>44.589291826852175</v>
      </c>
      <c r="X11" s="6">
        <f t="shared" si="2"/>
        <v>44.530181744897206</v>
      </c>
      <c r="Y11" s="6">
        <f t="shared" si="2"/>
        <v>47.57407903753496</v>
      </c>
      <c r="Z11" s="6">
        <f t="shared" si="2"/>
        <v>56.58806291230198</v>
      </c>
      <c r="AA11" s="6">
        <f t="shared" si="2"/>
        <v>56.38071942291515</v>
      </c>
      <c r="AB11" s="6">
        <f t="shared" si="2"/>
        <v>57.780793268971884</v>
      </c>
      <c r="AC11" s="6">
        <f t="shared" si="2"/>
        <v>60.121793574625364</v>
      </c>
      <c r="AD11" s="6">
        <f t="shared" si="2"/>
        <v>59.94554426641127</v>
      </c>
      <c r="AE11" s="6">
        <f t="shared" si="2"/>
        <v>54.133833337873206</v>
      </c>
      <c r="AF11" s="6">
        <f t="shared" si="2"/>
        <v>43.92541694038779</v>
      </c>
      <c r="AG11" s="6">
        <f t="shared" si="2"/>
        <v>45.70618222783433</v>
      </c>
      <c r="AH11" s="6">
        <f t="shared" si="2"/>
        <v>49.86898520034029</v>
      </c>
      <c r="AI11" s="6">
        <f t="shared" si="2"/>
        <v>55.68696369437001</v>
      </c>
      <c r="AJ11" s="6">
        <f t="shared" si="2"/>
        <v>64.22383235431532</v>
      </c>
      <c r="AK11" s="6">
        <f t="shared" si="2"/>
        <v>72.33997126434369</v>
      </c>
      <c r="AL11" s="6">
        <f t="shared" si="2"/>
        <v>78.09505586901508</v>
      </c>
      <c r="AM11" s="6">
        <f t="shared" si="2"/>
        <v>88.9094183589905</v>
      </c>
      <c r="AN11" s="6">
        <f t="shared" si="2"/>
        <v>115.01713056189016</v>
      </c>
      <c r="AO11" s="6">
        <f t="shared" si="2"/>
        <v>133.6698706811929</v>
      </c>
      <c r="AP11" s="6">
        <f t="shared" si="2"/>
        <v>141.33987321437922</v>
      </c>
      <c r="AQ11" s="6">
        <f t="shared" si="2"/>
        <v>163.71757725328462</v>
      </c>
      <c r="AR11" s="6">
        <f t="shared" si="2"/>
        <v>158.61286795249987</v>
      </c>
      <c r="AS11" s="6">
        <f t="shared" si="2"/>
        <v>103.42848588270522</v>
      </c>
      <c r="AT11" s="6">
        <f t="shared" si="2"/>
        <v>202.48455962708186</v>
      </c>
      <c r="AU11" s="6">
        <f t="shared" si="2"/>
        <v>4428.015537964965</v>
      </c>
      <c r="AV11" s="6">
        <f t="shared" si="2"/>
        <v>28860.89761516976</v>
      </c>
      <c r="AW11" s="6">
        <f t="shared" si="2"/>
        <v>127329.21589868689</v>
      </c>
      <c r="AX11" s="6">
        <f t="shared" si="2"/>
        <v>300.43098344674956</v>
      </c>
      <c r="AY11" s="6">
        <f t="shared" si="2"/>
        <v>730.4899060508811</v>
      </c>
      <c r="AZ11" s="6">
        <f t="shared" si="2"/>
        <v>1158.4616401817277</v>
      </c>
      <c r="BA11" s="6">
        <f t="shared" si="2"/>
        <v>1409.5472364554648</v>
      </c>
    </row>
    <row r="12" spans="1:53" ht="13.5">
      <c r="A12" s="11" t="s">
        <v>13</v>
      </c>
      <c r="B12" s="2" t="s">
        <v>6</v>
      </c>
      <c r="C12" s="6">
        <v>7.655710191013616</v>
      </c>
      <c r="D12" s="6">
        <v>9.166895733310758</v>
      </c>
      <c r="E12" s="6">
        <v>9.510869651016796</v>
      </c>
      <c r="F12" s="6">
        <v>10.455639763369325</v>
      </c>
      <c r="G12" s="6">
        <v>11.027873234001211</v>
      </c>
      <c r="H12" s="6">
        <v>11.659956870307191</v>
      </c>
      <c r="I12" s="6">
        <v>12.243721118955342</v>
      </c>
      <c r="J12" s="6">
        <v>13.57063830362265</v>
      </c>
      <c r="K12" s="6">
        <v>13.649393606729276</v>
      </c>
      <c r="L12" s="6">
        <v>15.105628615938686</v>
      </c>
      <c r="M12" s="6">
        <v>17.339515261947476</v>
      </c>
      <c r="N12" s="6">
        <v>18.571036155240524</v>
      </c>
      <c r="O12" s="6">
        <v>17.69577905991961</v>
      </c>
      <c r="P12" s="6">
        <v>17.86489639400083</v>
      </c>
      <c r="Q12" s="6">
        <v>17.67270794709304</v>
      </c>
      <c r="R12" s="6">
        <v>22.068073440042436</v>
      </c>
      <c r="S12" s="6">
        <v>30.701472613675133</v>
      </c>
      <c r="T12" s="6">
        <v>43.27139739116661</v>
      </c>
      <c r="U12" s="6">
        <v>45.60322595717913</v>
      </c>
      <c r="V12" s="6">
        <v>37.240728584469565</v>
      </c>
      <c r="W12" s="6">
        <v>34.5385684173913</v>
      </c>
      <c r="X12" s="6">
        <v>34.49278214167096</v>
      </c>
      <c r="Y12" s="6">
        <v>36.85056470761809</v>
      </c>
      <c r="Z12" s="6">
        <v>43.83273657033461</v>
      </c>
      <c r="AA12" s="6">
        <v>43.672129684674786</v>
      </c>
      <c r="AB12" s="6">
        <v>44.75661755923461</v>
      </c>
      <c r="AC12" s="6">
        <v>46.569940801413914</v>
      </c>
      <c r="AD12" s="6">
        <v>46.43341926135652</v>
      </c>
      <c r="AE12" s="6">
        <v>41.93170669083904</v>
      </c>
      <c r="AF12" s="6">
        <v>34.02433535274035</v>
      </c>
      <c r="AG12" s="6">
        <v>35.40370428182365</v>
      </c>
      <c r="AH12" s="6">
        <v>38.62818373380348</v>
      </c>
      <c r="AI12" s="6">
        <v>43.134751118799386</v>
      </c>
      <c r="AJ12" s="6">
        <v>49.7473527144193</v>
      </c>
      <c r="AK12" s="6">
        <v>56.03405984844592</v>
      </c>
      <c r="AL12" s="6">
        <v>60.49191004571269</v>
      </c>
      <c r="AM12" s="6">
        <v>68.8686431905426</v>
      </c>
      <c r="AN12" s="6">
        <v>89.09150314631306</v>
      </c>
      <c r="AO12" s="6">
        <v>103.53979138744609</v>
      </c>
      <c r="AP12" s="6">
        <v>109.48092425590956</v>
      </c>
      <c r="AQ12" s="6">
        <v>126.81454473530955</v>
      </c>
      <c r="AR12" s="6">
        <v>122.86047091595651</v>
      </c>
      <c r="AS12" s="6">
        <v>80.11501617560435</v>
      </c>
      <c r="AT12" s="6">
        <v>156.8431910356947</v>
      </c>
      <c r="AU12" s="6">
        <v>3429.911338470151</v>
      </c>
      <c r="AV12" s="6">
        <v>22355.45903576279</v>
      </c>
      <c r="AW12" s="6">
        <v>98628.36243120595</v>
      </c>
      <c r="AX12" s="6">
        <v>232.71183845604148</v>
      </c>
      <c r="AY12" s="6">
        <v>565.832615066523</v>
      </c>
      <c r="AZ12" s="6">
        <v>897.3366693894095</v>
      </c>
      <c r="BA12" s="6">
        <v>1091.825899655666</v>
      </c>
    </row>
    <row r="13" spans="1:53" ht="13.5">
      <c r="A13" s="11" t="s">
        <v>14</v>
      </c>
      <c r="B13" s="2" t="s">
        <v>7</v>
      </c>
      <c r="C13" s="6">
        <v>2.227811665584962</v>
      </c>
      <c r="D13" s="6">
        <v>2.6675666583934303</v>
      </c>
      <c r="E13" s="6">
        <v>2.7676630684458874</v>
      </c>
      <c r="F13" s="6">
        <v>3.042591171140473</v>
      </c>
      <c r="G13" s="6">
        <v>3.209111111094352</v>
      </c>
      <c r="H13" s="6">
        <v>3.3930474492593925</v>
      </c>
      <c r="I13" s="6">
        <v>3.5629228456160043</v>
      </c>
      <c r="J13" s="6">
        <v>3.949055746354191</v>
      </c>
      <c r="K13" s="6">
        <v>3.971973539558219</v>
      </c>
      <c r="L13" s="6">
        <v>4.395737927238157</v>
      </c>
      <c r="M13" s="6">
        <v>5.045798941226715</v>
      </c>
      <c r="N13" s="6">
        <v>5.404171521174992</v>
      </c>
      <c r="O13" s="6">
        <v>5.149471706436606</v>
      </c>
      <c r="P13" s="6">
        <v>5.198684850654241</v>
      </c>
      <c r="Q13" s="6">
        <v>5.142758012604075</v>
      </c>
      <c r="R13" s="6">
        <v>6.4218093710523485</v>
      </c>
      <c r="S13" s="6">
        <v>8.934128530579462</v>
      </c>
      <c r="T13" s="6">
        <v>12.591976640829483</v>
      </c>
      <c r="U13" s="6">
        <v>13.270538753539125</v>
      </c>
      <c r="V13" s="6">
        <v>10.837052018080643</v>
      </c>
      <c r="W13" s="6">
        <v>10.050723409460868</v>
      </c>
      <c r="X13" s="6">
        <v>10.037399603226248</v>
      </c>
      <c r="Y13" s="6">
        <v>10.723514329916863</v>
      </c>
      <c r="Z13" s="6">
        <v>12.75532634196737</v>
      </c>
      <c r="AA13" s="6">
        <v>12.708589738240361</v>
      </c>
      <c r="AB13" s="6">
        <v>13.024175709737271</v>
      </c>
      <c r="AC13" s="6">
        <v>13.551852773211449</v>
      </c>
      <c r="AD13" s="6">
        <v>13.512125005054747</v>
      </c>
      <c r="AE13" s="6">
        <v>12.202126647034161</v>
      </c>
      <c r="AF13" s="6">
        <v>9.901081587647441</v>
      </c>
      <c r="AG13" s="6">
        <v>10.302477946010681</v>
      </c>
      <c r="AH13" s="6">
        <v>11.240801466536812</v>
      </c>
      <c r="AI13" s="6">
        <v>12.552212575570621</v>
      </c>
      <c r="AJ13" s="6">
        <v>14.476479639896015</v>
      </c>
      <c r="AK13" s="6">
        <v>16.30591141589776</v>
      </c>
      <c r="AL13" s="6">
        <v>17.60314582330239</v>
      </c>
      <c r="AM13" s="6">
        <v>20.040775168447894</v>
      </c>
      <c r="AN13" s="6">
        <v>25.925627415577097</v>
      </c>
      <c r="AO13" s="6">
        <v>30.13007929374681</v>
      </c>
      <c r="AP13" s="6">
        <v>31.85894895846968</v>
      </c>
      <c r="AQ13" s="6">
        <v>36.90303251797508</v>
      </c>
      <c r="AR13" s="6">
        <v>35.75239703654334</v>
      </c>
      <c r="AS13" s="6">
        <v>23.313469707100865</v>
      </c>
      <c r="AT13" s="6">
        <v>45.641368591387156</v>
      </c>
      <c r="AU13" s="6">
        <v>998.1041994948139</v>
      </c>
      <c r="AV13" s="6">
        <v>6505.438579406971</v>
      </c>
      <c r="AW13" s="6">
        <v>28700.85346748093</v>
      </c>
      <c r="AX13" s="6">
        <v>67.71914499070806</v>
      </c>
      <c r="AY13" s="6">
        <v>164.65729098435818</v>
      </c>
      <c r="AZ13" s="6">
        <v>261.12497079231815</v>
      </c>
      <c r="BA13" s="6">
        <v>317.7213367997988</v>
      </c>
    </row>
    <row r="14" spans="1:53" ht="13.5">
      <c r="A14" s="11">
        <v>1.2</v>
      </c>
      <c r="B14" s="2" t="s">
        <v>8</v>
      </c>
      <c r="C14" s="6">
        <v>1.3213873912359428</v>
      </c>
      <c r="D14" s="6">
        <v>1.9436473882267642</v>
      </c>
      <c r="E14" s="6">
        <v>1.7167424014811161</v>
      </c>
      <c r="F14" s="6">
        <v>2.125574878730993</v>
      </c>
      <c r="G14" s="6">
        <v>2.174737652732274</v>
      </c>
      <c r="H14" s="6">
        <v>3.0401348000602177</v>
      </c>
      <c r="I14" s="6">
        <v>2.7224709014382187</v>
      </c>
      <c r="J14" s="6">
        <v>2.8126994418666365</v>
      </c>
      <c r="K14" s="6">
        <v>3.0598394625485406</v>
      </c>
      <c r="L14" s="6">
        <v>3.641186501637213</v>
      </c>
      <c r="M14" s="6">
        <v>3.6128574278633634</v>
      </c>
      <c r="N14" s="6">
        <v>4.369978941554132</v>
      </c>
      <c r="O14" s="6">
        <v>3.5122533968281</v>
      </c>
      <c r="P14" s="6">
        <v>3.4665198144994136</v>
      </c>
      <c r="Q14" s="6">
        <v>4.205294124523771</v>
      </c>
      <c r="R14" s="6">
        <v>5.485806207111208</v>
      </c>
      <c r="S14" s="6">
        <v>7.637827447526328</v>
      </c>
      <c r="T14" s="6">
        <v>10.107885897900076</v>
      </c>
      <c r="U14" s="6">
        <v>8.720563715289105</v>
      </c>
      <c r="V14" s="6">
        <v>7.944440403114293</v>
      </c>
      <c r="W14" s="6">
        <v>7.217230319237172</v>
      </c>
      <c r="X14" s="6">
        <v>8.072467585299536</v>
      </c>
      <c r="Y14" s="6">
        <v>10.64139294460816</v>
      </c>
      <c r="Z14" s="6">
        <v>12.498634244096628</v>
      </c>
      <c r="AA14" s="6">
        <v>11.286077005843866</v>
      </c>
      <c r="AB14" s="6">
        <v>11.180638281894723</v>
      </c>
      <c r="AC14" s="6">
        <v>12.329265015471165</v>
      </c>
      <c r="AD14" s="6">
        <v>11.6856639424378</v>
      </c>
      <c r="AE14" s="6">
        <v>9.97740967876766</v>
      </c>
      <c r="AF14" s="6">
        <v>8.712021584267292</v>
      </c>
      <c r="AG14" s="6">
        <v>9.715681247906279</v>
      </c>
      <c r="AH14" s="6">
        <v>9.402074110585325</v>
      </c>
      <c r="AI14" s="6">
        <v>12.723874735285293</v>
      </c>
      <c r="AJ14" s="6">
        <v>14.527515436914605</v>
      </c>
      <c r="AK14" s="6">
        <v>15.944013644323743</v>
      </c>
      <c r="AL14" s="6">
        <v>16.6220485966901</v>
      </c>
      <c r="AM14" s="6">
        <v>20.109682566525812</v>
      </c>
      <c r="AN14" s="6">
        <v>20.681652241247374</v>
      </c>
      <c r="AO14" s="6">
        <v>20.576379770291624</v>
      </c>
      <c r="AP14" s="6">
        <v>24.110336135502077</v>
      </c>
      <c r="AQ14" s="6">
        <v>24.59260151708253</v>
      </c>
      <c r="AR14" s="6">
        <v>23.753053826931016</v>
      </c>
      <c r="AS14" s="6">
        <v>26.123731585999995</v>
      </c>
      <c r="AT14" s="6">
        <v>36.8773545665</v>
      </c>
      <c r="AU14" s="6">
        <v>1636.9731893849003</v>
      </c>
      <c r="AV14" s="6">
        <v>6910.357167617501</v>
      </c>
      <c r="AW14" s="6">
        <v>100505.37012102049</v>
      </c>
      <c r="AX14" s="6">
        <v>57.670556598</v>
      </c>
      <c r="AY14" s="6">
        <v>108.43141004999998</v>
      </c>
      <c r="AZ14" s="6">
        <v>140.249977605</v>
      </c>
      <c r="BA14" s="6">
        <v>247.70711092949998</v>
      </c>
    </row>
    <row r="15" spans="3:53" ht="13.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3:53" ht="13.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3:53" ht="13.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10" ht="13.5">
      <c r="A18" s="17" t="s">
        <v>20</v>
      </c>
      <c r="B18" s="15"/>
      <c r="C18" s="15"/>
      <c r="D18" s="15"/>
      <c r="E18" s="4"/>
      <c r="F18" s="4"/>
      <c r="G18" s="4"/>
      <c r="H18" s="4"/>
      <c r="I18" s="4"/>
      <c r="J18" s="4"/>
    </row>
    <row r="19" spans="1:7" ht="13.5">
      <c r="A19" s="15" t="s">
        <v>18</v>
      </c>
      <c r="B19" s="1"/>
      <c r="E19" s="12"/>
      <c r="F19" s="12"/>
      <c r="G19" s="12"/>
    </row>
    <row r="20" spans="1:10" ht="13.5">
      <c r="A20" s="16" t="s">
        <v>19</v>
      </c>
      <c r="B20" s="12"/>
      <c r="C20" s="12"/>
      <c r="D20" s="12"/>
      <c r="E20" s="12"/>
      <c r="F20" s="12"/>
      <c r="G20" s="1"/>
      <c r="H20" s="12"/>
      <c r="I20" s="12"/>
      <c r="J20" s="12"/>
    </row>
    <row r="21" spans="1:52" ht="13.5">
      <c r="A21" s="12"/>
      <c r="B21" s="12"/>
      <c r="C21" s="12"/>
      <c r="D21" s="12"/>
      <c r="E21" s="12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AL21" s="1">
        <v>1937</v>
      </c>
      <c r="AM21" s="1">
        <v>1938</v>
      </c>
      <c r="AN21" s="1">
        <v>1939</v>
      </c>
      <c r="AO21" s="1">
        <v>1940</v>
      </c>
      <c r="AP21" s="1">
        <v>1941</v>
      </c>
      <c r="AQ21" s="1">
        <v>1942</v>
      </c>
      <c r="AR21" s="1">
        <v>1943</v>
      </c>
      <c r="AS21" s="1">
        <v>1944</v>
      </c>
      <c r="AT21" s="1">
        <v>1945</v>
      </c>
      <c r="AU21" s="1">
        <v>1946</v>
      </c>
      <c r="AV21" s="1">
        <v>1947</v>
      </c>
      <c r="AW21" s="1">
        <v>1948</v>
      </c>
      <c r="AX21" s="1">
        <v>1949</v>
      </c>
      <c r="AY21" s="1">
        <v>1950</v>
      </c>
      <c r="AZ21" s="1">
        <v>1951</v>
      </c>
    </row>
    <row r="22" spans="1:52" ht="13.5">
      <c r="A22" s="5">
        <v>1</v>
      </c>
      <c r="B22" s="2" t="s"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AL22" s="3">
        <v>474305</v>
      </c>
      <c r="AM22" s="3">
        <v>541799</v>
      </c>
      <c r="AN22" s="3">
        <v>649201</v>
      </c>
      <c r="AO22" s="3">
        <v>642719</v>
      </c>
      <c r="AP22" s="3">
        <v>683710</v>
      </c>
      <c r="AQ22" s="3">
        <v>758359</v>
      </c>
      <c r="AR22" s="3">
        <v>741014</v>
      </c>
      <c r="AS22" s="3">
        <v>839528</v>
      </c>
      <c r="AT22" s="3">
        <v>1035736</v>
      </c>
      <c r="AU22" s="3">
        <v>43960145</v>
      </c>
      <c r="AV22" s="3">
        <v>162155642</v>
      </c>
      <c r="AW22" s="3">
        <v>1420748612</v>
      </c>
      <c r="AX22" s="3">
        <v>1835688</v>
      </c>
      <c r="AY22" s="3">
        <v>3421273</v>
      </c>
      <c r="AZ22" s="3">
        <v>4849000</v>
      </c>
    </row>
    <row r="23" spans="1:52" ht="13.5">
      <c r="A23" s="5">
        <v>1.1</v>
      </c>
      <c r="B23" s="2" t="s">
        <v>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AL23" s="3">
        <v>461476</v>
      </c>
      <c r="AM23" s="3">
        <v>527144</v>
      </c>
      <c r="AN23" s="3">
        <v>631641</v>
      </c>
      <c r="AO23" s="3">
        <v>625335</v>
      </c>
      <c r="AP23" s="3">
        <v>665217</v>
      </c>
      <c r="AQ23" s="3">
        <v>737847</v>
      </c>
      <c r="AR23" s="3">
        <v>720971</v>
      </c>
      <c r="AS23" s="3">
        <v>816820</v>
      </c>
      <c r="AT23" s="3">
        <v>1007721</v>
      </c>
      <c r="AU23" s="3">
        <v>42771108</v>
      </c>
      <c r="AV23" s="3">
        <v>157769646</v>
      </c>
      <c r="AW23" s="3">
        <v>1382320113</v>
      </c>
      <c r="AX23" s="3">
        <v>1786036</v>
      </c>
      <c r="AY23" s="3">
        <v>3328734</v>
      </c>
      <c r="AZ23" s="3">
        <v>4717940</v>
      </c>
    </row>
    <row r="24" spans="1:52" ht="13.5">
      <c r="A24" s="5" t="s">
        <v>10</v>
      </c>
      <c r="B24" s="2" t="s">
        <v>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AL24" s="3">
        <v>381700</v>
      </c>
      <c r="AM24" s="3">
        <v>437345</v>
      </c>
      <c r="AN24" s="3">
        <v>517117</v>
      </c>
      <c r="AO24" s="3">
        <v>495139</v>
      </c>
      <c r="AP24" s="3">
        <v>526662</v>
      </c>
      <c r="AQ24" s="3">
        <v>574891</v>
      </c>
      <c r="AR24" s="3">
        <v>555028</v>
      </c>
      <c r="AS24" s="3">
        <v>688640</v>
      </c>
      <c r="AT24" s="3">
        <v>771624</v>
      </c>
      <c r="AU24" s="3">
        <v>37971448</v>
      </c>
      <c r="AV24" s="3">
        <v>131414969</v>
      </c>
      <c r="AW24" s="3">
        <v>1240667766</v>
      </c>
      <c r="AX24" s="3">
        <v>1452774</v>
      </c>
      <c r="AY24" s="3">
        <v>2552512</v>
      </c>
      <c r="AZ24" s="3">
        <v>3369504</v>
      </c>
    </row>
    <row r="25" spans="1:52" ht="13.5">
      <c r="A25" s="5" t="s">
        <v>11</v>
      </c>
      <c r="B25" s="2" t="s">
        <v>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AL25" s="3">
        <v>353780</v>
      </c>
      <c r="AM25" s="3">
        <v>405281</v>
      </c>
      <c r="AN25" s="3">
        <v>479206</v>
      </c>
      <c r="AO25" s="3">
        <v>458866</v>
      </c>
      <c r="AP25" s="3">
        <v>488369</v>
      </c>
      <c r="AQ25" s="3">
        <v>532362</v>
      </c>
      <c r="AR25" s="3">
        <v>514352</v>
      </c>
      <c r="AS25" s="3">
        <v>638349</v>
      </c>
      <c r="AT25" s="3">
        <v>715528</v>
      </c>
      <c r="AU25" s="3">
        <v>35256386</v>
      </c>
      <c r="AV25" s="3">
        <v>123952908</v>
      </c>
      <c r="AW25" s="3">
        <v>1168642114</v>
      </c>
      <c r="AX25" s="3">
        <v>1356718</v>
      </c>
      <c r="AY25" s="3">
        <v>2373988</v>
      </c>
      <c r="AZ25" s="3">
        <v>3097396</v>
      </c>
    </row>
    <row r="26" spans="1:52" ht="13.5">
      <c r="A26" s="5" t="s">
        <v>16</v>
      </c>
      <c r="B26" s="2" t="s">
        <v>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AL26" s="3">
        <v>27920</v>
      </c>
      <c r="AM26" s="3">
        <v>32064</v>
      </c>
      <c r="AN26" s="3">
        <v>37911</v>
      </c>
      <c r="AO26" s="3">
        <v>36273</v>
      </c>
      <c r="AP26" s="3">
        <v>38293</v>
      </c>
      <c r="AQ26" s="3">
        <v>42529</v>
      </c>
      <c r="AR26" s="3">
        <v>40676</v>
      </c>
      <c r="AS26" s="3">
        <v>50291</v>
      </c>
      <c r="AT26" s="3">
        <v>56096</v>
      </c>
      <c r="AU26" s="3">
        <v>2715062</v>
      </c>
      <c r="AV26" s="3">
        <v>7462061</v>
      </c>
      <c r="AW26" s="3">
        <v>72025652</v>
      </c>
      <c r="AX26" s="3">
        <v>96056</v>
      </c>
      <c r="AY26" s="3">
        <v>178524</v>
      </c>
      <c r="AZ26" s="3">
        <v>272108</v>
      </c>
    </row>
    <row r="27" spans="1:52" ht="13.5">
      <c r="A27" s="5" t="s">
        <v>12</v>
      </c>
      <c r="B27" s="2" t="s">
        <v>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AL27" s="3">
        <v>79776</v>
      </c>
      <c r="AM27" s="3">
        <v>89799</v>
      </c>
      <c r="AN27" s="3">
        <v>114524</v>
      </c>
      <c r="AO27" s="3">
        <v>130196</v>
      </c>
      <c r="AP27" s="3">
        <v>138555</v>
      </c>
      <c r="AQ27" s="3">
        <v>162956</v>
      </c>
      <c r="AR27" s="3">
        <v>165943</v>
      </c>
      <c r="AS27" s="3">
        <v>128180</v>
      </c>
      <c r="AT27" s="3">
        <v>236097</v>
      </c>
      <c r="AU27" s="3">
        <v>4799660</v>
      </c>
      <c r="AV27" s="3">
        <v>26354677</v>
      </c>
      <c r="AW27" s="3">
        <v>141652347</v>
      </c>
      <c r="AX27" s="3">
        <v>333262</v>
      </c>
      <c r="AY27" s="3">
        <v>776222</v>
      </c>
      <c r="AZ27" s="3">
        <v>1348436</v>
      </c>
    </row>
    <row r="28" spans="1:52" ht="13.5">
      <c r="A28" s="5" t="s">
        <v>13</v>
      </c>
      <c r="B28" s="2" t="s">
        <v>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AL28" s="3">
        <v>58731</v>
      </c>
      <c r="AM28" s="3">
        <v>66541</v>
      </c>
      <c r="AN28" s="3">
        <v>84298</v>
      </c>
      <c r="AO28" s="3">
        <v>96687</v>
      </c>
      <c r="AP28" s="3">
        <v>102673</v>
      </c>
      <c r="AQ28" s="3">
        <v>118775</v>
      </c>
      <c r="AR28" s="3">
        <v>121679</v>
      </c>
      <c r="AS28" s="3">
        <v>91699</v>
      </c>
      <c r="AT28" s="3">
        <v>165596</v>
      </c>
      <c r="AU28" s="3">
        <v>3258349</v>
      </c>
      <c r="AV28" s="3">
        <v>17888669</v>
      </c>
      <c r="AW28" s="3">
        <v>92756828</v>
      </c>
      <c r="AX28" s="3">
        <v>215144</v>
      </c>
      <c r="AY28" s="3">
        <v>504201</v>
      </c>
      <c r="AZ28" s="3">
        <v>828346</v>
      </c>
    </row>
    <row r="29" spans="1:52" ht="13.5">
      <c r="A29" s="5" t="s">
        <v>14</v>
      </c>
      <c r="B29" s="2" t="s">
        <v>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AL29" s="3">
        <v>21045</v>
      </c>
      <c r="AM29" s="3">
        <v>23258</v>
      </c>
      <c r="AN29" s="3">
        <v>30226</v>
      </c>
      <c r="AO29" s="3">
        <v>33509</v>
      </c>
      <c r="AP29" s="3">
        <v>35882</v>
      </c>
      <c r="AQ29" s="3">
        <v>44181</v>
      </c>
      <c r="AR29" s="3">
        <v>44264</v>
      </c>
      <c r="AS29" s="3">
        <v>36481</v>
      </c>
      <c r="AT29" s="3">
        <v>70501</v>
      </c>
      <c r="AU29" s="3">
        <v>1541311</v>
      </c>
      <c r="AV29" s="3">
        <v>8466008</v>
      </c>
      <c r="AW29" s="3">
        <v>48895519</v>
      </c>
      <c r="AX29" s="3">
        <v>118118</v>
      </c>
      <c r="AY29" s="3">
        <v>272021</v>
      </c>
      <c r="AZ29" s="3">
        <v>520090</v>
      </c>
    </row>
    <row r="30" spans="1:52" ht="13.5">
      <c r="A30" s="5">
        <v>1.2</v>
      </c>
      <c r="B30" s="2" t="s">
        <v>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AL30" s="3">
        <v>12829</v>
      </c>
      <c r="AM30" s="3">
        <v>14655</v>
      </c>
      <c r="AN30" s="3">
        <v>17560</v>
      </c>
      <c r="AO30" s="3">
        <v>17384</v>
      </c>
      <c r="AP30" s="3">
        <v>18493</v>
      </c>
      <c r="AQ30" s="3">
        <v>20512</v>
      </c>
      <c r="AR30" s="3">
        <v>20043</v>
      </c>
      <c r="AS30" s="3">
        <v>22708</v>
      </c>
      <c r="AT30" s="3">
        <v>28015</v>
      </c>
      <c r="AU30" s="3">
        <v>1189037</v>
      </c>
      <c r="AV30" s="3">
        <v>4385996</v>
      </c>
      <c r="AW30" s="3">
        <v>38428499</v>
      </c>
      <c r="AX30" s="3">
        <v>49652</v>
      </c>
      <c r="AY30" s="3">
        <v>92539</v>
      </c>
      <c r="AZ30" s="3">
        <v>131060</v>
      </c>
    </row>
    <row r="33" spans="3:7" ht="13.5">
      <c r="C33" s="6"/>
      <c r="D33" s="6"/>
      <c r="E33" s="6"/>
      <c r="F33" s="6"/>
      <c r="G33" s="6"/>
    </row>
    <row r="34" spans="3:7" ht="13.5">
      <c r="C34" s="6"/>
      <c r="D34" s="6"/>
      <c r="E34" s="6"/>
      <c r="F34" s="6"/>
      <c r="G34" s="6"/>
    </row>
    <row r="35" spans="3:7" ht="13.5">
      <c r="C35" s="6"/>
      <c r="D35" s="6"/>
      <c r="E35" s="6"/>
      <c r="F35" s="6"/>
      <c r="G35" s="6"/>
    </row>
    <row r="36" spans="3:52" ht="13.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3:52" ht="13.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3:52" ht="13.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3:52" ht="13.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3:52" ht="13.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3:52" ht="13.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3:7" ht="13.5">
      <c r="C42" s="6"/>
      <c r="D42" s="6"/>
      <c r="E42" s="6"/>
      <c r="F42" s="6"/>
      <c r="G42" s="6"/>
    </row>
    <row r="43" spans="3:7" ht="13.5">
      <c r="C43" s="6"/>
      <c r="D43" s="6"/>
      <c r="E43" s="6"/>
      <c r="F43" s="6"/>
      <c r="G43" s="6"/>
    </row>
    <row r="44" spans="3:7" ht="13.5">
      <c r="C44" s="6"/>
      <c r="D44" s="6"/>
      <c r="E44" s="6"/>
      <c r="F44" s="6"/>
      <c r="G44" s="6"/>
    </row>
    <row r="45" spans="3:7" ht="13.5">
      <c r="C45" s="6"/>
      <c r="D45" s="6"/>
      <c r="E45" s="6"/>
      <c r="F45" s="6"/>
      <c r="G45" s="6"/>
    </row>
    <row r="46" spans="3:7" ht="13.5">
      <c r="C46" s="6"/>
      <c r="D46" s="6"/>
      <c r="E46" s="6"/>
      <c r="F46" s="6"/>
      <c r="G46" s="6"/>
    </row>
    <row r="47" spans="3:7" ht="13.5">
      <c r="C47" s="6"/>
      <c r="D47" s="6"/>
      <c r="E47" s="6"/>
      <c r="F47" s="6"/>
      <c r="G47" s="6"/>
    </row>
    <row r="48" spans="3:7" ht="13.5">
      <c r="C48" s="6"/>
      <c r="D48" s="6"/>
      <c r="E48" s="6"/>
      <c r="F48" s="6"/>
      <c r="G48" s="6"/>
    </row>
    <row r="49" spans="3:7" ht="13.5">
      <c r="C49" s="6"/>
      <c r="D49" s="6"/>
      <c r="E49" s="6"/>
      <c r="F49" s="6"/>
      <c r="G49" s="6"/>
    </row>
    <row r="50" spans="3:7" ht="13.5">
      <c r="C50" s="6"/>
      <c r="D50" s="6"/>
      <c r="E50" s="6"/>
      <c r="F50" s="6"/>
      <c r="G50" s="6"/>
    </row>
    <row r="51" spans="3:7" ht="13.5">
      <c r="C51" s="6"/>
      <c r="D51" s="6"/>
      <c r="E51" s="6"/>
      <c r="F51" s="6"/>
      <c r="G51" s="6"/>
    </row>
    <row r="52" spans="2:7" ht="13.5">
      <c r="B52" s="7"/>
      <c r="C52" s="10"/>
      <c r="D52" s="10"/>
      <c r="E52" s="10"/>
      <c r="F52" s="10"/>
      <c r="G52" s="10"/>
    </row>
    <row r="53" spans="2:7" ht="13.5">
      <c r="B53" s="7"/>
      <c r="C53" s="10"/>
      <c r="D53" s="10"/>
      <c r="E53" s="10"/>
      <c r="F53" s="10"/>
      <c r="G53" s="10"/>
    </row>
    <row r="54" spans="2:7" ht="13.5">
      <c r="B54" s="7"/>
      <c r="C54" s="10"/>
      <c r="D54" s="10"/>
      <c r="E54" s="10"/>
      <c r="F54" s="10"/>
      <c r="G54" s="10"/>
    </row>
    <row r="55" spans="2:7" ht="13.5">
      <c r="B55" s="7"/>
      <c r="C55" s="10"/>
      <c r="D55" s="10"/>
      <c r="E55" s="10"/>
      <c r="F55" s="10"/>
      <c r="G55" s="10"/>
    </row>
    <row r="56" spans="2:7" ht="13.5">
      <c r="B56" s="7"/>
      <c r="C56" s="10"/>
      <c r="D56" s="10"/>
      <c r="E56" s="10"/>
      <c r="F56" s="10"/>
      <c r="G56" s="10"/>
    </row>
    <row r="57" spans="2:7" ht="13.5">
      <c r="B57" s="7"/>
      <c r="C57" s="10"/>
      <c r="D57" s="10"/>
      <c r="E57" s="10"/>
      <c r="F57" s="10"/>
      <c r="G57" s="10"/>
    </row>
    <row r="58" spans="2:7" ht="13.5">
      <c r="B58" s="7"/>
      <c r="C58" s="10"/>
      <c r="D58" s="10"/>
      <c r="E58" s="10"/>
      <c r="F58" s="10"/>
      <c r="G58" s="10"/>
    </row>
    <row r="59" spans="2:7" ht="13.5">
      <c r="B59" s="7"/>
      <c r="C59" s="10"/>
      <c r="D59" s="10"/>
      <c r="E59" s="10"/>
      <c r="F59" s="10"/>
      <c r="G59" s="10"/>
    </row>
    <row r="60" spans="2:7" ht="13.5">
      <c r="B60" s="7"/>
      <c r="C60" s="10"/>
      <c r="D60" s="10"/>
      <c r="E60" s="10"/>
      <c r="F60" s="10"/>
      <c r="G60" s="10"/>
    </row>
    <row r="61" spans="2:7" ht="13.5">
      <c r="B61" s="7"/>
      <c r="C61" s="10"/>
      <c r="D61" s="10"/>
      <c r="E61" s="10"/>
      <c r="F61" s="10"/>
      <c r="G61" s="10"/>
    </row>
    <row r="62" spans="2:7" ht="13.5">
      <c r="B62" s="7"/>
      <c r="C62" s="10"/>
      <c r="D62" s="10"/>
      <c r="E62" s="10"/>
      <c r="F62" s="10"/>
      <c r="G62" s="10"/>
    </row>
    <row r="63" spans="2:7" ht="13.5">
      <c r="B63" s="7"/>
      <c r="C63" s="10"/>
      <c r="D63" s="10"/>
      <c r="E63" s="10"/>
      <c r="F63" s="10"/>
      <c r="G63" s="10"/>
    </row>
    <row r="64" spans="2:7" ht="13.5">
      <c r="B64" s="7"/>
      <c r="C64" s="10"/>
      <c r="D64" s="10"/>
      <c r="E64" s="10"/>
      <c r="F64" s="10"/>
      <c r="G64" s="10"/>
    </row>
    <row r="65" spans="2:7" ht="13.5">
      <c r="B65" s="7"/>
      <c r="C65" s="10"/>
      <c r="D65" s="10"/>
      <c r="E65" s="10"/>
      <c r="F65" s="10"/>
      <c r="G65" s="10"/>
    </row>
    <row r="66" spans="2:7" ht="13.5">
      <c r="B66" s="7"/>
      <c r="C66" s="10"/>
      <c r="D66" s="10"/>
      <c r="E66" s="10"/>
      <c r="F66" s="10"/>
      <c r="G66" s="10"/>
    </row>
    <row r="67" spans="2:7" ht="13.5">
      <c r="B67" s="7"/>
      <c r="C67" s="10"/>
      <c r="D67" s="10"/>
      <c r="E67" s="10"/>
      <c r="F67" s="10"/>
      <c r="G67" s="10"/>
    </row>
    <row r="68" spans="2:7" ht="13.5">
      <c r="B68" s="7"/>
      <c r="C68" s="10"/>
      <c r="D68" s="10"/>
      <c r="E68" s="10"/>
      <c r="F68" s="10"/>
      <c r="G68" s="10"/>
    </row>
    <row r="69" spans="2:7" ht="13.5">
      <c r="B69" s="7"/>
      <c r="C69" s="10"/>
      <c r="D69" s="10"/>
      <c r="E69" s="10"/>
      <c r="F69" s="10"/>
      <c r="G69" s="10"/>
    </row>
    <row r="70" spans="2:7" ht="13.5">
      <c r="B70" s="7"/>
      <c r="C70" s="10"/>
      <c r="D70" s="10"/>
      <c r="E70" s="10"/>
      <c r="F70" s="10"/>
      <c r="G70" s="10"/>
    </row>
    <row r="71" spans="2:7" ht="13.5">
      <c r="B71" s="7"/>
      <c r="C71" s="10"/>
      <c r="D71" s="10"/>
      <c r="E71" s="10"/>
      <c r="F71" s="10"/>
      <c r="G71" s="10"/>
    </row>
    <row r="72" spans="2:7" ht="13.5">
      <c r="B72" s="7"/>
      <c r="C72" s="10"/>
      <c r="D72" s="10"/>
      <c r="E72" s="10"/>
      <c r="F72" s="10"/>
      <c r="G72" s="10"/>
    </row>
    <row r="73" spans="2:7" ht="13.5">
      <c r="B73" s="7"/>
      <c r="C73" s="10"/>
      <c r="D73" s="10"/>
      <c r="E73" s="10"/>
      <c r="F73" s="10"/>
      <c r="G73" s="10"/>
    </row>
    <row r="74" spans="2:7" ht="13.5">
      <c r="B74" s="7"/>
      <c r="C74" s="10"/>
      <c r="D74" s="10"/>
      <c r="E74" s="10"/>
      <c r="F74" s="10"/>
      <c r="G74" s="10"/>
    </row>
    <row r="75" spans="2:7" ht="13.5">
      <c r="B75" s="7"/>
      <c r="C75" s="10"/>
      <c r="D75" s="10"/>
      <c r="E75" s="10"/>
      <c r="F75" s="10"/>
      <c r="G75" s="10"/>
    </row>
    <row r="76" spans="2:7" ht="13.5">
      <c r="B76" s="7"/>
      <c r="C76" s="10"/>
      <c r="D76" s="10"/>
      <c r="E76" s="10"/>
      <c r="F76" s="10"/>
      <c r="G76" s="10"/>
    </row>
    <row r="77" spans="2:7" ht="13.5">
      <c r="B77" s="7"/>
      <c r="C77" s="10"/>
      <c r="D77" s="10"/>
      <c r="E77" s="10"/>
      <c r="F77" s="10"/>
      <c r="G77" s="10"/>
    </row>
    <row r="78" spans="2:7" ht="13.5">
      <c r="B78" s="7"/>
      <c r="C78" s="10"/>
      <c r="D78" s="10"/>
      <c r="E78" s="10"/>
      <c r="F78" s="10"/>
      <c r="G78" s="10"/>
    </row>
    <row r="79" spans="2:7" ht="13.5">
      <c r="B79" s="7"/>
      <c r="C79" s="10"/>
      <c r="D79" s="10"/>
      <c r="E79" s="10"/>
      <c r="F79" s="10"/>
      <c r="G79" s="10"/>
    </row>
    <row r="80" spans="2:7" ht="13.5">
      <c r="B80" s="7"/>
      <c r="C80" s="10"/>
      <c r="D80" s="10"/>
      <c r="E80" s="10"/>
      <c r="F80" s="10"/>
      <c r="G80" s="10"/>
    </row>
    <row r="81" spans="2:7" ht="13.5">
      <c r="B81" s="7"/>
      <c r="C81" s="10"/>
      <c r="D81" s="10"/>
      <c r="E81" s="10"/>
      <c r="F81" s="10"/>
      <c r="G81" s="10"/>
    </row>
    <row r="82" spans="2:7" ht="13.5">
      <c r="B82" s="7"/>
      <c r="C82" s="10"/>
      <c r="D82" s="10"/>
      <c r="E82" s="10"/>
      <c r="F82" s="10"/>
      <c r="G82" s="10"/>
    </row>
    <row r="83" spans="2:7" ht="13.5">
      <c r="B83" s="7"/>
      <c r="C83" s="10"/>
      <c r="D83" s="10"/>
      <c r="E83" s="10"/>
      <c r="F83" s="10"/>
      <c r="G83" s="10"/>
    </row>
    <row r="84" spans="2:7" ht="13.5">
      <c r="B84" s="7"/>
      <c r="C84" s="10"/>
      <c r="D84" s="10"/>
      <c r="E84" s="10"/>
      <c r="F84" s="10"/>
      <c r="G84" s="10"/>
    </row>
    <row r="85" spans="2:7" ht="13.5">
      <c r="B85" s="7"/>
      <c r="C85" s="10"/>
      <c r="D85" s="10"/>
      <c r="E85" s="10"/>
      <c r="F85" s="10"/>
      <c r="G85" s="10"/>
    </row>
    <row r="86" spans="2:7" ht="13.5">
      <c r="B86" s="7"/>
      <c r="C86" s="10"/>
      <c r="D86" s="10"/>
      <c r="E86" s="10"/>
      <c r="F86" s="10"/>
      <c r="G86" s="10"/>
    </row>
    <row r="87" spans="2:7" ht="13.5">
      <c r="B87" s="7"/>
      <c r="C87" s="10"/>
      <c r="D87" s="10"/>
      <c r="E87" s="10"/>
      <c r="F87" s="10"/>
      <c r="G87" s="10"/>
    </row>
    <row r="88" spans="2:7" ht="13.5">
      <c r="B88" s="7"/>
      <c r="C88" s="10"/>
      <c r="D88" s="10"/>
      <c r="E88" s="10"/>
      <c r="F88" s="10"/>
      <c r="G88" s="10"/>
    </row>
    <row r="89" spans="2:7" ht="13.5">
      <c r="B89" s="7"/>
      <c r="C89" s="10"/>
      <c r="D89" s="10"/>
      <c r="E89" s="10"/>
      <c r="F89" s="10"/>
      <c r="G89" s="10"/>
    </row>
    <row r="90" spans="2:7" ht="13.5">
      <c r="B90" s="7"/>
      <c r="C90" s="10"/>
      <c r="D90" s="10"/>
      <c r="E90" s="10"/>
      <c r="F90" s="10"/>
      <c r="G90" s="10"/>
    </row>
    <row r="91" spans="2:7" ht="13.5">
      <c r="B91" s="7"/>
      <c r="C91" s="10"/>
      <c r="D91" s="10"/>
      <c r="E91" s="10"/>
      <c r="F91" s="10"/>
      <c r="G91" s="10"/>
    </row>
    <row r="92" spans="2:7" ht="13.5">
      <c r="B92" s="7"/>
      <c r="C92" s="10"/>
      <c r="D92" s="10"/>
      <c r="E92" s="10"/>
      <c r="F92" s="10"/>
      <c r="G92" s="10"/>
    </row>
    <row r="93" spans="2:7" ht="13.5">
      <c r="B93" s="7"/>
      <c r="C93" s="10"/>
      <c r="D93" s="10"/>
      <c r="E93" s="10"/>
      <c r="F93" s="10"/>
      <c r="G93" s="10"/>
    </row>
    <row r="94" spans="2:7" ht="13.5">
      <c r="B94" s="7"/>
      <c r="C94" s="10"/>
      <c r="D94" s="10"/>
      <c r="E94" s="10"/>
      <c r="F94" s="10"/>
      <c r="G94" s="10"/>
    </row>
    <row r="95" spans="2:7" ht="13.5">
      <c r="B95" s="7"/>
      <c r="C95" s="10"/>
      <c r="D95" s="10"/>
      <c r="E95" s="10"/>
      <c r="F95" s="10"/>
      <c r="G95" s="10"/>
    </row>
    <row r="96" spans="2:7" ht="13.5">
      <c r="B96" s="7"/>
      <c r="C96" s="10"/>
      <c r="D96" s="10"/>
      <c r="E96" s="10"/>
      <c r="F96" s="10"/>
      <c r="G96" s="10"/>
    </row>
    <row r="97" spans="2:7" ht="13.5">
      <c r="B97" s="7"/>
      <c r="C97" s="10"/>
      <c r="D97" s="10"/>
      <c r="E97" s="10"/>
      <c r="F97" s="10"/>
      <c r="G97" s="10"/>
    </row>
    <row r="98" spans="2:7" ht="13.5">
      <c r="B98" s="7"/>
      <c r="C98" s="10"/>
      <c r="D98" s="10"/>
      <c r="E98" s="10"/>
      <c r="F98" s="10"/>
      <c r="G98" s="10"/>
    </row>
    <row r="99" spans="2:7" ht="13.5">
      <c r="B99" s="7"/>
      <c r="C99" s="10"/>
      <c r="D99" s="10"/>
      <c r="E99" s="10"/>
      <c r="F99" s="10"/>
      <c r="G99" s="10"/>
    </row>
    <row r="100" spans="2:7" ht="13.5">
      <c r="B100" s="7"/>
      <c r="C100" s="10"/>
      <c r="D100" s="10"/>
      <c r="E100" s="10"/>
      <c r="F100" s="10"/>
      <c r="G100" s="10"/>
    </row>
    <row r="101" spans="2:7" ht="13.5">
      <c r="B101" s="7"/>
      <c r="C101" s="10"/>
      <c r="D101" s="10"/>
      <c r="E101" s="10"/>
      <c r="F101" s="10"/>
      <c r="G101" s="10"/>
    </row>
    <row r="102" spans="2:7" ht="13.5">
      <c r="B102" s="7"/>
      <c r="C102" s="10"/>
      <c r="D102" s="10"/>
      <c r="E102" s="10"/>
      <c r="F102" s="10"/>
      <c r="G102" s="10"/>
    </row>
    <row r="103" ht="13.5">
      <c r="B103" s="7"/>
    </row>
  </sheetData>
  <sheetProtection/>
  <mergeCells count="2">
    <mergeCell ref="E3:J3"/>
    <mergeCell ref="E2:J2"/>
  </mergeCells>
  <printOptions/>
  <pageMargins left="0.75" right="0.75" top="1" bottom="1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6384" width="11.50390625" style="0" customWidth="1"/>
  </cols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6384" width="11.50390625" style="0" customWidth="1"/>
  </cols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tmwu</cp:lastModifiedBy>
  <dcterms:created xsi:type="dcterms:W3CDTF">2015-08-27T08:29:44Z</dcterms:created>
  <dcterms:modified xsi:type="dcterms:W3CDTF">2015-09-03T05:48:19Z</dcterms:modified>
  <cp:category/>
  <cp:version/>
  <cp:contentType/>
  <cp:contentStatus/>
</cp:coreProperties>
</file>