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\Teaching Courses\Quantitative Methods For Decision Making (undergraduate level)\Web\"/>
    </mc:Choice>
  </mc:AlternateContent>
  <xr:revisionPtr revIDLastSave="0" documentId="13_ncr:1_{967188E1-EB98-47B2-9203-757A6D76970A}" xr6:coauthVersionLast="36" xr6:coauthVersionMax="36" xr10:uidLastSave="{00000000-0000-0000-0000-000000000000}"/>
  <bookViews>
    <workbookView xWindow="120" yWindow="108" windowWidth="23628" windowHeight="9096" xr2:uid="{00000000-000D-0000-FFFF-FFFF00000000}"/>
  </bookViews>
  <sheets>
    <sheet name="Options in Project" sheetId="2" r:id="rId1"/>
  </sheets>
  <definedNames>
    <definedName name="c_value">#REF!</definedName>
    <definedName name="d">'Options in Project'!$B$8</definedName>
    <definedName name="k">'Options in Project'!$B$2</definedName>
    <definedName name="sigma_1">'Options in Project'!$B$5</definedName>
    <definedName name="sigma_2">'Options in Project'!$B$6</definedName>
    <definedName name="t_1">'Options in Project'!$B$3</definedName>
    <definedName name="t_2">'Options in Project'!$B$4</definedName>
    <definedName name="u">'Options in Project'!$B$7</definedName>
    <definedName name="V_0">'Options in Project'!$B$1</definedName>
  </definedNames>
  <calcPr calcId="191029"/>
</workbook>
</file>

<file path=xl/calcChain.xml><?xml version="1.0" encoding="utf-8"?>
<calcChain xmlns="http://schemas.openxmlformats.org/spreadsheetml/2006/main">
  <c r="D3" i="2" l="1"/>
  <c r="D4" i="2"/>
  <c r="E4" i="2" s="1"/>
  <c r="F4" i="2" s="1"/>
  <c r="D5" i="2"/>
  <c r="E5" i="2" s="1"/>
  <c r="F5" i="2" s="1"/>
  <c r="D6" i="2"/>
  <c r="E6" i="2" s="1"/>
  <c r="F6" i="2" s="1"/>
  <c r="D7" i="2"/>
  <c r="E7" i="2"/>
  <c r="F7" i="2" s="1"/>
  <c r="D8" i="2"/>
  <c r="E8" i="2" s="1"/>
  <c r="F8" i="2" s="1"/>
  <c r="D9" i="2"/>
  <c r="E9" i="2" s="1"/>
  <c r="F9" i="2" s="1"/>
  <c r="D10" i="2"/>
  <c r="E10" i="2" s="1"/>
  <c r="F10" i="2" s="1"/>
  <c r="D11" i="2"/>
  <c r="E11" i="2" s="1"/>
  <c r="F11" i="2" s="1"/>
  <c r="D12" i="2"/>
  <c r="E12" i="2"/>
  <c r="F12" i="2" s="1"/>
  <c r="D13" i="2"/>
  <c r="E13" i="2" s="1"/>
  <c r="F13" i="2" s="1"/>
  <c r="D14" i="2"/>
  <c r="E14" i="2" s="1"/>
  <c r="F14" i="2" s="1"/>
  <c r="D15" i="2"/>
  <c r="E15" i="2"/>
  <c r="F15" i="2" s="1"/>
  <c r="D16" i="2"/>
  <c r="E16" i="2" s="1"/>
  <c r="F16" i="2" s="1"/>
  <c r="D17" i="2"/>
  <c r="E17" i="2" s="1"/>
  <c r="F17" i="2" s="1"/>
  <c r="D18" i="2"/>
  <c r="E18" i="2" s="1"/>
  <c r="F18" i="2" s="1"/>
  <c r="D19" i="2"/>
  <c r="E19" i="2" s="1"/>
  <c r="F19" i="2" s="1"/>
  <c r="D20" i="2"/>
  <c r="E20" i="2"/>
  <c r="F20" i="2" s="1"/>
  <c r="D21" i="2"/>
  <c r="E21" i="2" s="1"/>
  <c r="F21" i="2" s="1"/>
  <c r="D22" i="2"/>
  <c r="E22" i="2" s="1"/>
  <c r="F22" i="2" s="1"/>
  <c r="D23" i="2"/>
  <c r="E23" i="2"/>
  <c r="F23" i="2" s="1"/>
  <c r="D24" i="2"/>
  <c r="E24" i="2" s="1"/>
  <c r="F24" i="2" s="1"/>
  <c r="D25" i="2"/>
  <c r="E25" i="2" s="1"/>
  <c r="F25" i="2" s="1"/>
  <c r="D26" i="2"/>
  <c r="E26" i="2" s="1"/>
  <c r="F26" i="2" s="1"/>
  <c r="D27" i="2"/>
  <c r="E27" i="2" s="1"/>
  <c r="F27" i="2" s="1"/>
  <c r="D28" i="2"/>
  <c r="E28" i="2"/>
  <c r="F28" i="2" s="1"/>
  <c r="D29" i="2"/>
  <c r="E29" i="2" s="1"/>
  <c r="F29" i="2" s="1"/>
  <c r="D30" i="2"/>
  <c r="E30" i="2" s="1"/>
  <c r="F30" i="2" s="1"/>
  <c r="D31" i="2"/>
  <c r="E31" i="2"/>
  <c r="F31" i="2" s="1"/>
  <c r="D32" i="2"/>
  <c r="E32" i="2" s="1"/>
  <c r="F32" i="2" s="1"/>
  <c r="D33" i="2"/>
  <c r="E33" i="2" s="1"/>
  <c r="F33" i="2" s="1"/>
  <c r="D34" i="2"/>
  <c r="E34" i="2" s="1"/>
  <c r="F34" i="2" s="1"/>
  <c r="D35" i="2"/>
  <c r="E35" i="2" s="1"/>
  <c r="F35" i="2" s="1"/>
  <c r="D36" i="2"/>
  <c r="E36" i="2" s="1"/>
  <c r="F36" i="2"/>
  <c r="D37" i="2"/>
  <c r="E37" i="2" s="1"/>
  <c r="F37" i="2" s="1"/>
  <c r="D38" i="2"/>
  <c r="E38" i="2" s="1"/>
  <c r="F38" i="2" s="1"/>
  <c r="D39" i="2"/>
  <c r="E39" i="2"/>
  <c r="F39" i="2" s="1"/>
  <c r="D40" i="2"/>
  <c r="E40" i="2" s="1"/>
  <c r="F40" i="2" s="1"/>
  <c r="D41" i="2"/>
  <c r="E41" i="2" s="1"/>
  <c r="F41" i="2" s="1"/>
  <c r="D42" i="2"/>
  <c r="E42" i="2" s="1"/>
  <c r="F42" i="2" s="1"/>
  <c r="D43" i="2"/>
  <c r="E43" i="2" s="1"/>
  <c r="F43" i="2" s="1"/>
  <c r="D44" i="2"/>
  <c r="E44" i="2" s="1"/>
  <c r="F44" i="2" s="1"/>
  <c r="D45" i="2"/>
  <c r="E45" i="2" s="1"/>
  <c r="F45" i="2" s="1"/>
  <c r="D46" i="2"/>
  <c r="E46" i="2" s="1"/>
  <c r="F46" i="2" s="1"/>
  <c r="D47" i="2"/>
  <c r="E47" i="2" s="1"/>
  <c r="F47" i="2" s="1"/>
  <c r="D48" i="2"/>
  <c r="E48" i="2" s="1"/>
  <c r="F48" i="2" s="1"/>
  <c r="D49" i="2"/>
  <c r="E49" i="2" s="1"/>
  <c r="F49" i="2" s="1"/>
  <c r="D50" i="2"/>
  <c r="E50" i="2" s="1"/>
  <c r="F50" i="2" s="1"/>
  <c r="D51" i="2"/>
  <c r="E51" i="2" s="1"/>
  <c r="F51" i="2" s="1"/>
  <c r="D52" i="2"/>
  <c r="E52" i="2" s="1"/>
  <c r="F52" i="2" s="1"/>
  <c r="D53" i="2"/>
  <c r="E53" i="2" s="1"/>
  <c r="F53" i="2" s="1"/>
  <c r="D54" i="2"/>
  <c r="E54" i="2" s="1"/>
  <c r="F54" i="2" s="1"/>
  <c r="D55" i="2"/>
  <c r="E55" i="2" s="1"/>
  <c r="F55" i="2" s="1"/>
  <c r="D56" i="2"/>
  <c r="E56" i="2" s="1"/>
  <c r="F56" i="2" s="1"/>
  <c r="D57" i="2"/>
  <c r="E57" i="2" s="1"/>
  <c r="F57" i="2" s="1"/>
  <c r="D58" i="2"/>
  <c r="E58" i="2" s="1"/>
  <c r="F58" i="2" s="1"/>
  <c r="D59" i="2"/>
  <c r="E59" i="2" s="1"/>
  <c r="F59" i="2" s="1"/>
  <c r="D60" i="2"/>
  <c r="E60" i="2" s="1"/>
  <c r="F60" i="2" s="1"/>
  <c r="D61" i="2"/>
  <c r="E61" i="2" s="1"/>
  <c r="F61" i="2" s="1"/>
  <c r="D62" i="2"/>
  <c r="E62" i="2" s="1"/>
  <c r="F62" i="2" s="1"/>
  <c r="D63" i="2"/>
  <c r="E63" i="2" s="1"/>
  <c r="F63" i="2" s="1"/>
  <c r="D64" i="2"/>
  <c r="E64" i="2" s="1"/>
  <c r="F64" i="2" s="1"/>
  <c r="D65" i="2"/>
  <c r="E65" i="2" s="1"/>
  <c r="F65" i="2" s="1"/>
  <c r="D66" i="2"/>
  <c r="E66" i="2" s="1"/>
  <c r="F66" i="2" s="1"/>
  <c r="D67" i="2"/>
  <c r="E67" i="2" s="1"/>
  <c r="F67" i="2" s="1"/>
  <c r="D68" i="2"/>
  <c r="E68" i="2" s="1"/>
  <c r="F68" i="2" s="1"/>
  <c r="D69" i="2"/>
  <c r="E69" i="2" s="1"/>
  <c r="F69" i="2" s="1"/>
  <c r="D70" i="2"/>
  <c r="E70" i="2" s="1"/>
  <c r="F70" i="2" s="1"/>
  <c r="D71" i="2"/>
  <c r="E71" i="2" s="1"/>
  <c r="F71" i="2" s="1"/>
  <c r="D72" i="2"/>
  <c r="E72" i="2" s="1"/>
  <c r="F72" i="2" s="1"/>
  <c r="D73" i="2"/>
  <c r="E73" i="2" s="1"/>
  <c r="F73" i="2" s="1"/>
  <c r="D74" i="2"/>
  <c r="E74" i="2" s="1"/>
  <c r="F74" i="2" s="1"/>
  <c r="D75" i="2"/>
  <c r="E75" i="2" s="1"/>
  <c r="F75" i="2" s="1"/>
  <c r="D76" i="2"/>
  <c r="E76" i="2" s="1"/>
  <c r="F76" i="2" s="1"/>
  <c r="D77" i="2"/>
  <c r="E77" i="2" s="1"/>
  <c r="F77" i="2" s="1"/>
  <c r="D78" i="2"/>
  <c r="E78" i="2" s="1"/>
  <c r="F78" i="2" s="1"/>
  <c r="D79" i="2"/>
  <c r="E79" i="2" s="1"/>
  <c r="F79" i="2" s="1"/>
  <c r="D80" i="2"/>
  <c r="E80" i="2" s="1"/>
  <c r="F80" i="2" s="1"/>
  <c r="D81" i="2"/>
  <c r="E81" i="2" s="1"/>
  <c r="F81" i="2" s="1"/>
  <c r="D82" i="2"/>
  <c r="E82" i="2" s="1"/>
  <c r="F82" i="2" s="1"/>
  <c r="D83" i="2"/>
  <c r="E83" i="2" s="1"/>
  <c r="F83" i="2" s="1"/>
  <c r="D84" i="2"/>
  <c r="E84" i="2" s="1"/>
  <c r="F84" i="2" s="1"/>
  <c r="D85" i="2"/>
  <c r="E85" i="2" s="1"/>
  <c r="F85" i="2" s="1"/>
  <c r="D86" i="2"/>
  <c r="E86" i="2" s="1"/>
  <c r="F86" i="2" s="1"/>
  <c r="D87" i="2"/>
  <c r="E87" i="2" s="1"/>
  <c r="F87" i="2" s="1"/>
  <c r="D88" i="2"/>
  <c r="E88" i="2" s="1"/>
  <c r="F88" i="2" s="1"/>
  <c r="D89" i="2"/>
  <c r="E89" i="2" s="1"/>
  <c r="F89" i="2" s="1"/>
  <c r="D90" i="2"/>
  <c r="E90" i="2" s="1"/>
  <c r="F90" i="2" s="1"/>
  <c r="D91" i="2"/>
  <c r="E91" i="2" s="1"/>
  <c r="F91" i="2" s="1"/>
  <c r="D92" i="2"/>
  <c r="E92" i="2" s="1"/>
  <c r="F92" i="2" s="1"/>
  <c r="D93" i="2"/>
  <c r="E93" i="2" s="1"/>
  <c r="F93" i="2" s="1"/>
  <c r="D94" i="2"/>
  <c r="E94" i="2" s="1"/>
  <c r="F94" i="2" s="1"/>
  <c r="D95" i="2"/>
  <c r="E95" i="2" s="1"/>
  <c r="F95" i="2" s="1"/>
  <c r="D96" i="2"/>
  <c r="E96" i="2" s="1"/>
  <c r="F96" i="2" s="1"/>
  <c r="D97" i="2"/>
  <c r="E97" i="2" s="1"/>
  <c r="F97" i="2" s="1"/>
  <c r="D98" i="2"/>
  <c r="E98" i="2"/>
  <c r="F98" i="2" s="1"/>
  <c r="D99" i="2"/>
  <c r="E99" i="2" s="1"/>
  <c r="F99" i="2"/>
  <c r="D100" i="2"/>
  <c r="E100" i="2" s="1"/>
  <c r="F100" i="2"/>
  <c r="D101" i="2"/>
  <c r="E101" i="2"/>
  <c r="F101" i="2" s="1"/>
  <c r="D2" i="2"/>
  <c r="E2" i="2"/>
  <c r="F2" i="2" s="1"/>
  <c r="D104" i="2" l="1"/>
  <c r="E3" i="2"/>
  <c r="F3" i="2" s="1"/>
  <c r="F103" i="2" s="1"/>
  <c r="D103" i="2"/>
  <c r="F104" i="2" l="1"/>
</calcChain>
</file>

<file path=xl/sharedStrings.xml><?xml version="1.0" encoding="utf-8"?>
<sst xmlns="http://schemas.openxmlformats.org/spreadsheetml/2006/main" count="13" uniqueCount="13">
  <si>
    <t>V_0 =</t>
    <phoneticPr fontId="1" type="noConversion"/>
  </si>
  <si>
    <t xml:space="preserve">k = </t>
    <phoneticPr fontId="1" type="noConversion"/>
  </si>
  <si>
    <t>sigma_1 =</t>
    <phoneticPr fontId="1" type="noConversion"/>
  </si>
  <si>
    <t>t_1 =</t>
    <phoneticPr fontId="1" type="noConversion"/>
  </si>
  <si>
    <t>t_2 =</t>
    <phoneticPr fontId="1" type="noConversion"/>
  </si>
  <si>
    <t>sigma_2 =</t>
    <phoneticPr fontId="1" type="noConversion"/>
  </si>
  <si>
    <t>V_1</t>
    <phoneticPr fontId="1" type="noConversion"/>
  </si>
  <si>
    <t xml:space="preserve">u = </t>
    <phoneticPr fontId="1" type="noConversion"/>
  </si>
  <si>
    <t>d =</t>
    <phoneticPr fontId="1" type="noConversion"/>
  </si>
  <si>
    <t>adjustment for V_1</t>
    <phoneticPr fontId="1" type="noConversion"/>
  </si>
  <si>
    <t>V_2</t>
    <phoneticPr fontId="1" type="noConversion"/>
  </si>
  <si>
    <t>average =</t>
    <phoneticPr fontId="1" type="noConversion"/>
  </si>
  <si>
    <t>standard deviation =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</si>
</sst>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">
    <xf numFmtId="0" fontId="0" fillId="0" borderId="0" xfId="0">
      <alignment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04"/>
  <sheetViews>
    <sheetView tabSelected="1" workbookViewId="0">
      <selection activeCell="F2" sqref="F2"/>
    </sheetView>
  </sheetViews>
  <sheetFormatPr defaultRowHeight="16.2" x14ac:dyDescent="0.3"/>
  <cols>
    <col min="3" max="3" width="18.109375" bestFit="1" customWidth="1"/>
    <col min="5" max="5" width="17.33203125" bestFit="1" customWidth="1"/>
  </cols>
  <sheetData>
    <row r="1" spans="1:6" x14ac:dyDescent="0.3">
      <c r="A1" t="s">
        <v>0</v>
      </c>
      <c r="B1">
        <v>100</v>
      </c>
      <c r="D1" t="s">
        <v>6</v>
      </c>
      <c r="E1" t="s">
        <v>9</v>
      </c>
      <c r="F1" t="s">
        <v>10</v>
      </c>
    </row>
    <row r="2" spans="1:6" x14ac:dyDescent="0.3">
      <c r="A2" t="s">
        <v>1</v>
      </c>
      <c r="B2">
        <v>0.1</v>
      </c>
      <c r="D2">
        <f t="shared" ref="D2:D33" ca="1" si="0">NORMSINV(RAND())*sigma_1+V_0*(1+k)^t_1</f>
        <v>120.50717682684656</v>
      </c>
      <c r="E2">
        <f t="shared" ref="E2:E33" ca="1" si="1">IF(D2&gt;u,2*D2,IF(D2&lt;d,0,D2))</f>
        <v>241.01435365369312</v>
      </c>
      <c r="F2">
        <f t="shared" ref="F2:F33" ca="1" si="2">IF(E2&lt;&gt;0,NORMSINV(RAND())*sigma_2+E2*(1+k)^(t_2-t_1),0)</f>
        <v>264.8454397849714</v>
      </c>
    </row>
    <row r="3" spans="1:6" x14ac:dyDescent="0.3">
      <c r="A3" t="s">
        <v>3</v>
      </c>
      <c r="B3">
        <v>1</v>
      </c>
      <c r="D3">
        <f t="shared" ca="1" si="0"/>
        <v>112.30163861451214</v>
      </c>
      <c r="E3">
        <f t="shared" ca="1" si="1"/>
        <v>112.30163861451214</v>
      </c>
      <c r="F3">
        <f t="shared" ca="1" si="2"/>
        <v>123.38894386347604</v>
      </c>
    </row>
    <row r="4" spans="1:6" x14ac:dyDescent="0.3">
      <c r="A4" t="s">
        <v>4</v>
      </c>
      <c r="B4">
        <v>2</v>
      </c>
      <c r="D4">
        <f t="shared" ca="1" si="0"/>
        <v>95.660289347740544</v>
      </c>
      <c r="E4">
        <f t="shared" ca="1" si="1"/>
        <v>95.660289347740544</v>
      </c>
      <c r="F4">
        <f t="shared" ca="1" si="2"/>
        <v>116.29973265332094</v>
      </c>
    </row>
    <row r="5" spans="1:6" x14ac:dyDescent="0.3">
      <c r="A5" t="s">
        <v>2</v>
      </c>
      <c r="B5">
        <v>15</v>
      </c>
      <c r="D5">
        <f t="shared" ca="1" si="0"/>
        <v>98.531491840925199</v>
      </c>
      <c r="E5">
        <f t="shared" ca="1" si="1"/>
        <v>98.531491840925199</v>
      </c>
      <c r="F5">
        <f t="shared" ca="1" si="2"/>
        <v>103.38170514079891</v>
      </c>
    </row>
    <row r="6" spans="1:6" x14ac:dyDescent="0.3">
      <c r="A6" t="s">
        <v>5</v>
      </c>
      <c r="B6">
        <v>5</v>
      </c>
      <c r="D6">
        <f t="shared" ca="1" si="0"/>
        <v>125.30466995235231</v>
      </c>
      <c r="E6">
        <f t="shared" ca="1" si="1"/>
        <v>250.60933990470463</v>
      </c>
      <c r="F6">
        <f t="shared" ca="1" si="2"/>
        <v>280.00347235588782</v>
      </c>
    </row>
    <row r="7" spans="1:6" x14ac:dyDescent="0.3">
      <c r="A7" t="s">
        <v>7</v>
      </c>
      <c r="B7">
        <v>115</v>
      </c>
      <c r="D7">
        <f t="shared" ca="1" si="0"/>
        <v>102.55727620459689</v>
      </c>
      <c r="E7">
        <f t="shared" ca="1" si="1"/>
        <v>102.55727620459689</v>
      </c>
      <c r="F7">
        <f t="shared" ca="1" si="2"/>
        <v>111.03783507494695</v>
      </c>
    </row>
    <row r="8" spans="1:6" x14ac:dyDescent="0.3">
      <c r="A8" t="s">
        <v>8</v>
      </c>
      <c r="B8">
        <v>90</v>
      </c>
      <c r="D8">
        <f t="shared" ca="1" si="0"/>
        <v>120.53610940956624</v>
      </c>
      <c r="E8">
        <f t="shared" ca="1" si="1"/>
        <v>241.07221881913247</v>
      </c>
      <c r="F8">
        <f t="shared" ca="1" si="2"/>
        <v>259.79788261525096</v>
      </c>
    </row>
    <row r="9" spans="1:6" x14ac:dyDescent="0.3">
      <c r="D9">
        <f t="shared" ca="1" si="0"/>
        <v>108.88648372272485</v>
      </c>
      <c r="E9">
        <f t="shared" ca="1" si="1"/>
        <v>108.88648372272485</v>
      </c>
      <c r="F9">
        <f t="shared" ca="1" si="2"/>
        <v>116.60947509339925</v>
      </c>
    </row>
    <row r="10" spans="1:6" x14ac:dyDescent="0.3">
      <c r="D10">
        <f t="shared" ca="1" si="0"/>
        <v>110.03640501660786</v>
      </c>
      <c r="E10">
        <f t="shared" ca="1" si="1"/>
        <v>110.03640501660786</v>
      </c>
      <c r="F10">
        <f t="shared" ca="1" si="2"/>
        <v>118.61033757781725</v>
      </c>
    </row>
    <row r="11" spans="1:6" x14ac:dyDescent="0.3">
      <c r="D11">
        <f t="shared" ca="1" si="0"/>
        <v>110.33825169729269</v>
      </c>
      <c r="E11">
        <f t="shared" ca="1" si="1"/>
        <v>110.33825169729269</v>
      </c>
      <c r="F11">
        <f t="shared" ca="1" si="2"/>
        <v>118.93634607205603</v>
      </c>
    </row>
    <row r="12" spans="1:6" x14ac:dyDescent="0.3">
      <c r="D12">
        <f t="shared" ca="1" si="0"/>
        <v>108.22967394124666</v>
      </c>
      <c r="E12">
        <f t="shared" ca="1" si="1"/>
        <v>108.22967394124666</v>
      </c>
      <c r="F12">
        <f t="shared" ca="1" si="2"/>
        <v>116.33811923243697</v>
      </c>
    </row>
    <row r="13" spans="1:6" x14ac:dyDescent="0.3">
      <c r="D13">
        <f t="shared" ca="1" si="0"/>
        <v>139.50518581873149</v>
      </c>
      <c r="E13">
        <f t="shared" ca="1" si="1"/>
        <v>279.01037163746298</v>
      </c>
      <c r="F13">
        <f t="shared" ca="1" si="2"/>
        <v>308.1420115693835</v>
      </c>
    </row>
    <row r="14" spans="1:6" x14ac:dyDescent="0.3">
      <c r="D14">
        <f t="shared" ca="1" si="0"/>
        <v>108.34308134105038</v>
      </c>
      <c r="E14">
        <f t="shared" ca="1" si="1"/>
        <v>108.34308134105038</v>
      </c>
      <c r="F14">
        <f t="shared" ca="1" si="2"/>
        <v>117.08197457048483</v>
      </c>
    </row>
    <row r="15" spans="1:6" x14ac:dyDescent="0.3">
      <c r="D15">
        <f t="shared" ca="1" si="0"/>
        <v>114.58470869688543</v>
      </c>
      <c r="E15">
        <f t="shared" ca="1" si="1"/>
        <v>114.58470869688543</v>
      </c>
      <c r="F15">
        <f t="shared" ca="1" si="2"/>
        <v>119.55052599147696</v>
      </c>
    </row>
    <row r="16" spans="1:6" x14ac:dyDescent="0.3">
      <c r="D16">
        <f t="shared" ca="1" si="0"/>
        <v>125.63023835486943</v>
      </c>
      <c r="E16">
        <f t="shared" ca="1" si="1"/>
        <v>251.26047670973887</v>
      </c>
      <c r="F16">
        <f t="shared" ca="1" si="2"/>
        <v>272.69232835821015</v>
      </c>
    </row>
    <row r="17" spans="4:6" x14ac:dyDescent="0.3">
      <c r="D17">
        <f t="shared" ca="1" si="0"/>
        <v>101.57117701214362</v>
      </c>
      <c r="E17">
        <f t="shared" ca="1" si="1"/>
        <v>101.57117701214362</v>
      </c>
      <c r="F17">
        <f t="shared" ca="1" si="2"/>
        <v>108.90360808732449</v>
      </c>
    </row>
    <row r="18" spans="4:6" x14ac:dyDescent="0.3">
      <c r="D18">
        <f t="shared" ca="1" si="0"/>
        <v>128.42209174568399</v>
      </c>
      <c r="E18">
        <f t="shared" ca="1" si="1"/>
        <v>256.84418349136797</v>
      </c>
      <c r="F18">
        <f t="shared" ca="1" si="2"/>
        <v>283.33097597106598</v>
      </c>
    </row>
    <row r="19" spans="4:6" x14ac:dyDescent="0.3">
      <c r="D19">
        <f t="shared" ca="1" si="0"/>
        <v>109.1071346159527</v>
      </c>
      <c r="E19">
        <f t="shared" ca="1" si="1"/>
        <v>109.1071346159527</v>
      </c>
      <c r="F19">
        <f t="shared" ca="1" si="2"/>
        <v>130.62436228748885</v>
      </c>
    </row>
    <row r="20" spans="4:6" x14ac:dyDescent="0.3">
      <c r="D20">
        <f t="shared" ca="1" si="0"/>
        <v>110.95600396460823</v>
      </c>
      <c r="E20">
        <f t="shared" ca="1" si="1"/>
        <v>110.95600396460823</v>
      </c>
      <c r="F20">
        <f t="shared" ca="1" si="2"/>
        <v>110.57291290527485</v>
      </c>
    </row>
    <row r="21" spans="4:6" x14ac:dyDescent="0.3">
      <c r="D21">
        <f t="shared" ca="1" si="0"/>
        <v>112.09021115769617</v>
      </c>
      <c r="E21">
        <f t="shared" ca="1" si="1"/>
        <v>112.09021115769617</v>
      </c>
      <c r="F21">
        <f t="shared" ca="1" si="2"/>
        <v>117.46821067962999</v>
      </c>
    </row>
    <row r="22" spans="4:6" x14ac:dyDescent="0.3">
      <c r="D22">
        <f t="shared" ca="1" si="0"/>
        <v>122.45919655436548</v>
      </c>
      <c r="E22">
        <f t="shared" ca="1" si="1"/>
        <v>244.91839310873095</v>
      </c>
      <c r="F22">
        <f t="shared" ca="1" si="2"/>
        <v>264.22751808642226</v>
      </c>
    </row>
    <row r="23" spans="4:6" x14ac:dyDescent="0.3">
      <c r="D23">
        <f t="shared" ca="1" si="0"/>
        <v>105.06411526740328</v>
      </c>
      <c r="E23">
        <f t="shared" ca="1" si="1"/>
        <v>105.06411526740328</v>
      </c>
      <c r="F23">
        <f t="shared" ca="1" si="2"/>
        <v>108.39416312381626</v>
      </c>
    </row>
    <row r="24" spans="4:6" x14ac:dyDescent="0.3">
      <c r="D24">
        <f t="shared" ca="1" si="0"/>
        <v>117.74191637034622</v>
      </c>
      <c r="E24">
        <f t="shared" ca="1" si="1"/>
        <v>235.48383274069243</v>
      </c>
      <c r="F24">
        <f t="shared" ca="1" si="2"/>
        <v>262.00008982574099</v>
      </c>
    </row>
    <row r="25" spans="4:6" x14ac:dyDescent="0.3">
      <c r="D25">
        <f t="shared" ca="1" si="0"/>
        <v>103.33989117368321</v>
      </c>
      <c r="E25">
        <f t="shared" ca="1" si="1"/>
        <v>103.33989117368321</v>
      </c>
      <c r="F25">
        <f t="shared" ca="1" si="2"/>
        <v>113.41434246300174</v>
      </c>
    </row>
    <row r="26" spans="4:6" x14ac:dyDescent="0.3">
      <c r="D26">
        <f t="shared" ca="1" si="0"/>
        <v>101.01146532586986</v>
      </c>
      <c r="E26">
        <f t="shared" ca="1" si="1"/>
        <v>101.01146532586986</v>
      </c>
      <c r="F26">
        <f t="shared" ca="1" si="2"/>
        <v>112.34779102809358</v>
      </c>
    </row>
    <row r="27" spans="4:6" x14ac:dyDescent="0.3">
      <c r="D27">
        <f t="shared" ca="1" si="0"/>
        <v>88.660588606052656</v>
      </c>
      <c r="E27">
        <f t="shared" ca="1" si="1"/>
        <v>0</v>
      </c>
      <c r="F27">
        <f t="shared" ca="1" si="2"/>
        <v>0</v>
      </c>
    </row>
    <row r="28" spans="4:6" x14ac:dyDescent="0.3">
      <c r="D28">
        <f t="shared" ca="1" si="0"/>
        <v>120.12424480408461</v>
      </c>
      <c r="E28">
        <f t="shared" ca="1" si="1"/>
        <v>240.24848960816922</v>
      </c>
      <c r="F28">
        <f t="shared" ca="1" si="2"/>
        <v>260.56467183139659</v>
      </c>
    </row>
    <row r="29" spans="4:6" x14ac:dyDescent="0.3">
      <c r="D29">
        <f t="shared" ca="1" si="0"/>
        <v>94.810977834379727</v>
      </c>
      <c r="E29">
        <f t="shared" ca="1" si="1"/>
        <v>94.810977834379727</v>
      </c>
      <c r="F29">
        <f t="shared" ca="1" si="2"/>
        <v>101.49242163796625</v>
      </c>
    </row>
    <row r="30" spans="4:6" x14ac:dyDescent="0.3">
      <c r="D30">
        <f t="shared" ca="1" si="0"/>
        <v>101.43754909853335</v>
      </c>
      <c r="E30">
        <f t="shared" ca="1" si="1"/>
        <v>101.43754909853335</v>
      </c>
      <c r="F30">
        <f t="shared" ca="1" si="2"/>
        <v>113.79786488288838</v>
      </c>
    </row>
    <row r="31" spans="4:6" x14ac:dyDescent="0.3">
      <c r="D31">
        <f t="shared" ca="1" si="0"/>
        <v>117.94892366180277</v>
      </c>
      <c r="E31">
        <f t="shared" ca="1" si="1"/>
        <v>235.89784732360553</v>
      </c>
      <c r="F31">
        <f t="shared" ca="1" si="2"/>
        <v>263.24615641147881</v>
      </c>
    </row>
    <row r="32" spans="4:6" x14ac:dyDescent="0.3">
      <c r="D32">
        <f t="shared" ca="1" si="0"/>
        <v>81.905657346846027</v>
      </c>
      <c r="E32">
        <f t="shared" ca="1" si="1"/>
        <v>0</v>
      </c>
      <c r="F32">
        <f t="shared" ca="1" si="2"/>
        <v>0</v>
      </c>
    </row>
    <row r="33" spans="4:6" x14ac:dyDescent="0.3">
      <c r="D33">
        <f t="shared" ca="1" si="0"/>
        <v>110.46177080251864</v>
      </c>
      <c r="E33">
        <f t="shared" ca="1" si="1"/>
        <v>110.46177080251864</v>
      </c>
      <c r="F33">
        <f t="shared" ca="1" si="2"/>
        <v>112.4758316025534</v>
      </c>
    </row>
    <row r="34" spans="4:6" x14ac:dyDescent="0.3">
      <c r="D34">
        <f t="shared" ref="D34:D65" ca="1" si="3">NORMSINV(RAND())*sigma_1+V_0*(1+k)^t_1</f>
        <v>114.18601188758642</v>
      </c>
      <c r="E34">
        <f t="shared" ref="E34:E65" ca="1" si="4">IF(D34&gt;u,2*D34,IF(D34&lt;d,0,D34))</f>
        <v>114.18601188758642</v>
      </c>
      <c r="F34">
        <f t="shared" ref="F34:F65" ca="1" si="5">IF(E34&lt;&gt;0,NORMSINV(RAND())*sigma_2+E34*(1+k)^(t_2-t_1),0)</f>
        <v>113.76429331189291</v>
      </c>
    </row>
    <row r="35" spans="4:6" x14ac:dyDescent="0.3">
      <c r="D35">
        <f t="shared" ca="1" si="3"/>
        <v>86.644073844515077</v>
      </c>
      <c r="E35">
        <f t="shared" ca="1" si="4"/>
        <v>0</v>
      </c>
      <c r="F35">
        <f t="shared" ca="1" si="5"/>
        <v>0</v>
      </c>
    </row>
    <row r="36" spans="4:6" x14ac:dyDescent="0.3">
      <c r="D36">
        <f t="shared" ca="1" si="3"/>
        <v>89.544190059783375</v>
      </c>
      <c r="E36">
        <f t="shared" ca="1" si="4"/>
        <v>0</v>
      </c>
      <c r="F36">
        <f t="shared" ca="1" si="5"/>
        <v>0</v>
      </c>
    </row>
    <row r="37" spans="4:6" x14ac:dyDescent="0.3">
      <c r="D37">
        <f t="shared" ca="1" si="3"/>
        <v>117.16363080573461</v>
      </c>
      <c r="E37">
        <f t="shared" ca="1" si="4"/>
        <v>234.32726161146923</v>
      </c>
      <c r="F37">
        <f t="shared" ca="1" si="5"/>
        <v>250.37799341520315</v>
      </c>
    </row>
    <row r="38" spans="4:6" x14ac:dyDescent="0.3">
      <c r="D38">
        <f t="shared" ca="1" si="3"/>
        <v>118.21909170059355</v>
      </c>
      <c r="E38">
        <f t="shared" ca="1" si="4"/>
        <v>236.4381834011871</v>
      </c>
      <c r="F38">
        <f t="shared" ca="1" si="5"/>
        <v>267.95367398728524</v>
      </c>
    </row>
    <row r="39" spans="4:6" x14ac:dyDescent="0.3">
      <c r="D39">
        <f t="shared" ca="1" si="3"/>
        <v>90.938944672284947</v>
      </c>
      <c r="E39">
        <f t="shared" ca="1" si="4"/>
        <v>90.938944672284947</v>
      </c>
      <c r="F39">
        <f t="shared" ca="1" si="5"/>
        <v>105.35205327733293</v>
      </c>
    </row>
    <row r="40" spans="4:6" x14ac:dyDescent="0.3">
      <c r="D40">
        <f t="shared" ca="1" si="3"/>
        <v>106.85233412226692</v>
      </c>
      <c r="E40">
        <f t="shared" ca="1" si="4"/>
        <v>106.85233412226692</v>
      </c>
      <c r="F40">
        <f t="shared" ca="1" si="5"/>
        <v>119.56829619573166</v>
      </c>
    </row>
    <row r="41" spans="4:6" x14ac:dyDescent="0.3">
      <c r="D41">
        <f t="shared" ca="1" si="3"/>
        <v>104.58069313698833</v>
      </c>
      <c r="E41">
        <f t="shared" ca="1" si="4"/>
        <v>104.58069313698833</v>
      </c>
      <c r="F41">
        <f t="shared" ca="1" si="5"/>
        <v>120.21789788813793</v>
      </c>
    </row>
    <row r="42" spans="4:6" x14ac:dyDescent="0.3">
      <c r="D42">
        <f t="shared" ca="1" si="3"/>
        <v>120.07053616127202</v>
      </c>
      <c r="E42">
        <f t="shared" ca="1" si="4"/>
        <v>240.14107232254403</v>
      </c>
      <c r="F42">
        <f t="shared" ca="1" si="5"/>
        <v>266.97817389867367</v>
      </c>
    </row>
    <row r="43" spans="4:6" x14ac:dyDescent="0.3">
      <c r="D43">
        <f t="shared" ca="1" si="3"/>
        <v>116.82177117424288</v>
      </c>
      <c r="E43">
        <f t="shared" ca="1" si="4"/>
        <v>233.64354234848577</v>
      </c>
      <c r="F43">
        <f t="shared" ca="1" si="5"/>
        <v>257.82837829881316</v>
      </c>
    </row>
    <row r="44" spans="4:6" x14ac:dyDescent="0.3">
      <c r="D44">
        <f t="shared" ca="1" si="3"/>
        <v>109.09610959357119</v>
      </c>
      <c r="E44">
        <f t="shared" ca="1" si="4"/>
        <v>109.09610959357119</v>
      </c>
      <c r="F44">
        <f t="shared" ca="1" si="5"/>
        <v>120.39603561226346</v>
      </c>
    </row>
    <row r="45" spans="4:6" x14ac:dyDescent="0.3">
      <c r="D45">
        <f t="shared" ca="1" si="3"/>
        <v>131.54653836471647</v>
      </c>
      <c r="E45">
        <f t="shared" ca="1" si="4"/>
        <v>263.09307672943294</v>
      </c>
      <c r="F45">
        <f t="shared" ca="1" si="5"/>
        <v>286.36337896987266</v>
      </c>
    </row>
    <row r="46" spans="4:6" x14ac:dyDescent="0.3">
      <c r="D46">
        <f t="shared" ca="1" si="3"/>
        <v>108.87555156928198</v>
      </c>
      <c r="E46">
        <f t="shared" ca="1" si="4"/>
        <v>108.87555156928198</v>
      </c>
      <c r="F46">
        <f t="shared" ca="1" si="5"/>
        <v>118.00277559258795</v>
      </c>
    </row>
    <row r="47" spans="4:6" x14ac:dyDescent="0.3">
      <c r="D47">
        <f t="shared" ca="1" si="3"/>
        <v>98.791361941855541</v>
      </c>
      <c r="E47">
        <f t="shared" ca="1" si="4"/>
        <v>98.791361941855541</v>
      </c>
      <c r="F47">
        <f t="shared" ca="1" si="5"/>
        <v>112.82905810233072</v>
      </c>
    </row>
    <row r="48" spans="4:6" x14ac:dyDescent="0.3">
      <c r="D48">
        <f t="shared" ca="1" si="3"/>
        <v>125.97303780651377</v>
      </c>
      <c r="E48">
        <f t="shared" ca="1" si="4"/>
        <v>251.94607561302755</v>
      </c>
      <c r="F48">
        <f t="shared" ca="1" si="5"/>
        <v>280.77008050625614</v>
      </c>
    </row>
    <row r="49" spans="4:6" x14ac:dyDescent="0.3">
      <c r="D49">
        <f t="shared" ca="1" si="3"/>
        <v>105.97820059886077</v>
      </c>
      <c r="E49">
        <f t="shared" ca="1" si="4"/>
        <v>105.97820059886077</v>
      </c>
      <c r="F49">
        <f t="shared" ca="1" si="5"/>
        <v>113.97438779916519</v>
      </c>
    </row>
    <row r="50" spans="4:6" x14ac:dyDescent="0.3">
      <c r="D50">
        <f t="shared" ca="1" si="3"/>
        <v>96.736834022146994</v>
      </c>
      <c r="E50">
        <f t="shared" ca="1" si="4"/>
        <v>96.736834022146994</v>
      </c>
      <c r="F50">
        <f t="shared" ca="1" si="5"/>
        <v>111.33540837002346</v>
      </c>
    </row>
    <row r="51" spans="4:6" x14ac:dyDescent="0.3">
      <c r="D51">
        <f t="shared" ca="1" si="3"/>
        <v>126.95503010750029</v>
      </c>
      <c r="E51">
        <f t="shared" ca="1" si="4"/>
        <v>253.91006021500058</v>
      </c>
      <c r="F51">
        <f t="shared" ca="1" si="5"/>
        <v>274.34034410424613</v>
      </c>
    </row>
    <row r="52" spans="4:6" x14ac:dyDescent="0.3">
      <c r="D52">
        <f t="shared" ca="1" si="3"/>
        <v>128.22267793090643</v>
      </c>
      <c r="E52">
        <f t="shared" ca="1" si="4"/>
        <v>256.44535586181286</v>
      </c>
      <c r="F52">
        <f t="shared" ca="1" si="5"/>
        <v>282.60514529186287</v>
      </c>
    </row>
    <row r="53" spans="4:6" x14ac:dyDescent="0.3">
      <c r="D53">
        <f t="shared" ca="1" si="3"/>
        <v>122.55780794520751</v>
      </c>
      <c r="E53">
        <f t="shared" ca="1" si="4"/>
        <v>245.11561589041503</v>
      </c>
      <c r="F53">
        <f t="shared" ca="1" si="5"/>
        <v>261.20428084375811</v>
      </c>
    </row>
    <row r="54" spans="4:6" x14ac:dyDescent="0.3">
      <c r="D54">
        <f t="shared" ca="1" si="3"/>
        <v>92.171878583889381</v>
      </c>
      <c r="E54">
        <f t="shared" ca="1" si="4"/>
        <v>92.171878583889381</v>
      </c>
      <c r="F54">
        <f t="shared" ca="1" si="5"/>
        <v>97.90673786021911</v>
      </c>
    </row>
    <row r="55" spans="4:6" x14ac:dyDescent="0.3">
      <c r="D55">
        <f t="shared" ca="1" si="3"/>
        <v>103.07369311689425</v>
      </c>
      <c r="E55">
        <f t="shared" ca="1" si="4"/>
        <v>103.07369311689425</v>
      </c>
      <c r="F55">
        <f t="shared" ca="1" si="5"/>
        <v>112.59250294775538</v>
      </c>
    </row>
    <row r="56" spans="4:6" x14ac:dyDescent="0.3">
      <c r="D56">
        <f t="shared" ca="1" si="3"/>
        <v>111.41862940289619</v>
      </c>
      <c r="E56">
        <f t="shared" ca="1" si="4"/>
        <v>111.41862940289619</v>
      </c>
      <c r="F56">
        <f t="shared" ca="1" si="5"/>
        <v>124.45796348209001</v>
      </c>
    </row>
    <row r="57" spans="4:6" x14ac:dyDescent="0.3">
      <c r="D57">
        <f t="shared" ca="1" si="3"/>
        <v>121.68098333126406</v>
      </c>
      <c r="E57">
        <f t="shared" ca="1" si="4"/>
        <v>243.36196666252812</v>
      </c>
      <c r="F57">
        <f t="shared" ca="1" si="5"/>
        <v>266.36951179809273</v>
      </c>
    </row>
    <row r="58" spans="4:6" x14ac:dyDescent="0.3">
      <c r="D58">
        <f t="shared" ca="1" si="3"/>
        <v>94.375689335884232</v>
      </c>
      <c r="E58">
        <f t="shared" ca="1" si="4"/>
        <v>94.375689335884232</v>
      </c>
      <c r="F58">
        <f t="shared" ca="1" si="5"/>
        <v>95.569682938368416</v>
      </c>
    </row>
    <row r="59" spans="4:6" x14ac:dyDescent="0.3">
      <c r="D59">
        <f t="shared" ca="1" si="3"/>
        <v>103.51173858228404</v>
      </c>
      <c r="E59">
        <f t="shared" ca="1" si="4"/>
        <v>103.51173858228404</v>
      </c>
      <c r="F59">
        <f t="shared" ca="1" si="5"/>
        <v>117.93745093014169</v>
      </c>
    </row>
    <row r="60" spans="4:6" x14ac:dyDescent="0.3">
      <c r="D60">
        <f t="shared" ca="1" si="3"/>
        <v>134.68817693784891</v>
      </c>
      <c r="E60">
        <f t="shared" ca="1" si="4"/>
        <v>269.37635387569782</v>
      </c>
      <c r="F60">
        <f t="shared" ca="1" si="5"/>
        <v>302.74476284459024</v>
      </c>
    </row>
    <row r="61" spans="4:6" x14ac:dyDescent="0.3">
      <c r="D61">
        <f t="shared" ca="1" si="3"/>
        <v>102.80485667875638</v>
      </c>
      <c r="E61">
        <f t="shared" ca="1" si="4"/>
        <v>102.80485667875638</v>
      </c>
      <c r="F61">
        <f t="shared" ca="1" si="5"/>
        <v>115.37173703800042</v>
      </c>
    </row>
    <row r="62" spans="4:6" x14ac:dyDescent="0.3">
      <c r="D62">
        <f t="shared" ca="1" si="3"/>
        <v>127.73125899140187</v>
      </c>
      <c r="E62">
        <f t="shared" ca="1" si="4"/>
        <v>255.46251798280375</v>
      </c>
      <c r="F62">
        <f t="shared" ca="1" si="5"/>
        <v>279.5757936473882</v>
      </c>
    </row>
    <row r="63" spans="4:6" x14ac:dyDescent="0.3">
      <c r="D63">
        <f t="shared" ca="1" si="3"/>
        <v>91.842475925529243</v>
      </c>
      <c r="E63">
        <f t="shared" ca="1" si="4"/>
        <v>91.842475925529243</v>
      </c>
      <c r="F63">
        <f t="shared" ca="1" si="5"/>
        <v>92.613429019549372</v>
      </c>
    </row>
    <row r="64" spans="4:6" x14ac:dyDescent="0.3">
      <c r="D64">
        <f t="shared" ca="1" si="3"/>
        <v>112.56330663700163</v>
      </c>
      <c r="E64">
        <f t="shared" ca="1" si="4"/>
        <v>112.56330663700163</v>
      </c>
      <c r="F64">
        <f t="shared" ca="1" si="5"/>
        <v>121.07537161940826</v>
      </c>
    </row>
    <row r="65" spans="4:6" x14ac:dyDescent="0.3">
      <c r="D65">
        <f t="shared" ca="1" si="3"/>
        <v>96.873042979150412</v>
      </c>
      <c r="E65">
        <f t="shared" ca="1" si="4"/>
        <v>96.873042979150412</v>
      </c>
      <c r="F65">
        <f t="shared" ca="1" si="5"/>
        <v>110.1738233991141</v>
      </c>
    </row>
    <row r="66" spans="4:6" x14ac:dyDescent="0.3">
      <c r="D66">
        <f t="shared" ref="D66:D101" ca="1" si="6">NORMSINV(RAND())*sigma_1+V_0*(1+k)^t_1</f>
        <v>106.96296239382031</v>
      </c>
      <c r="E66">
        <f t="shared" ref="E66:E97" ca="1" si="7">IF(D66&gt;u,2*D66,IF(D66&lt;d,0,D66))</f>
        <v>106.96296239382031</v>
      </c>
      <c r="F66">
        <f t="shared" ref="F66:F97" ca="1" si="8">IF(E66&lt;&gt;0,NORMSINV(RAND())*sigma_2+E66*(1+k)^(t_2-t_1),0)</f>
        <v>119.79722134798176</v>
      </c>
    </row>
    <row r="67" spans="4:6" x14ac:dyDescent="0.3">
      <c r="D67">
        <f t="shared" ca="1" si="6"/>
        <v>94.474198954925669</v>
      </c>
      <c r="E67">
        <f t="shared" ca="1" si="7"/>
        <v>94.474198954925669</v>
      </c>
      <c r="F67">
        <f t="shared" ca="1" si="8"/>
        <v>101.63089800539156</v>
      </c>
    </row>
    <row r="68" spans="4:6" x14ac:dyDescent="0.3">
      <c r="D68">
        <f t="shared" ca="1" si="6"/>
        <v>127.97853203885478</v>
      </c>
      <c r="E68">
        <f t="shared" ca="1" si="7"/>
        <v>255.95706407770956</v>
      </c>
      <c r="F68">
        <f t="shared" ca="1" si="8"/>
        <v>278.20718371404877</v>
      </c>
    </row>
    <row r="69" spans="4:6" x14ac:dyDescent="0.3">
      <c r="D69">
        <f t="shared" ca="1" si="6"/>
        <v>100.74552071238688</v>
      </c>
      <c r="E69">
        <f t="shared" ca="1" si="7"/>
        <v>100.74552071238688</v>
      </c>
      <c r="F69">
        <f t="shared" ca="1" si="8"/>
        <v>115.15159201340167</v>
      </c>
    </row>
    <row r="70" spans="4:6" x14ac:dyDescent="0.3">
      <c r="D70">
        <f t="shared" ca="1" si="6"/>
        <v>139.27560945054361</v>
      </c>
      <c r="E70">
        <f t="shared" ca="1" si="7"/>
        <v>278.55121890108722</v>
      </c>
      <c r="F70">
        <f t="shared" ca="1" si="8"/>
        <v>314.18625498943481</v>
      </c>
    </row>
    <row r="71" spans="4:6" x14ac:dyDescent="0.3">
      <c r="D71">
        <f t="shared" ca="1" si="6"/>
        <v>138.09766375775109</v>
      </c>
      <c r="E71">
        <f t="shared" ca="1" si="7"/>
        <v>276.19532751550219</v>
      </c>
      <c r="F71">
        <f t="shared" ca="1" si="8"/>
        <v>301.42778575893436</v>
      </c>
    </row>
    <row r="72" spans="4:6" x14ac:dyDescent="0.3">
      <c r="D72">
        <f t="shared" ca="1" si="6"/>
        <v>106.81554503689431</v>
      </c>
      <c r="E72">
        <f t="shared" ca="1" si="7"/>
        <v>106.81554503689431</v>
      </c>
      <c r="F72">
        <f t="shared" ca="1" si="8"/>
        <v>118.7817888704443</v>
      </c>
    </row>
    <row r="73" spans="4:6" x14ac:dyDescent="0.3">
      <c r="D73">
        <f t="shared" ca="1" si="6"/>
        <v>116.89541663532958</v>
      </c>
      <c r="E73">
        <f t="shared" ca="1" si="7"/>
        <v>233.79083327065916</v>
      </c>
      <c r="F73">
        <f t="shared" ca="1" si="8"/>
        <v>253.89399663921841</v>
      </c>
    </row>
    <row r="74" spans="4:6" x14ac:dyDescent="0.3">
      <c r="D74">
        <f t="shared" ca="1" si="6"/>
        <v>116.23821766213847</v>
      </c>
      <c r="E74">
        <f t="shared" ca="1" si="7"/>
        <v>232.47643532427693</v>
      </c>
      <c r="F74">
        <f t="shared" ca="1" si="8"/>
        <v>260.26308173832507</v>
      </c>
    </row>
    <row r="75" spans="4:6" x14ac:dyDescent="0.3">
      <c r="D75">
        <f t="shared" ca="1" si="6"/>
        <v>117.71281095027923</v>
      </c>
      <c r="E75">
        <f t="shared" ca="1" si="7"/>
        <v>235.42562190055847</v>
      </c>
      <c r="F75">
        <f t="shared" ca="1" si="8"/>
        <v>261.89659983913185</v>
      </c>
    </row>
    <row r="76" spans="4:6" x14ac:dyDescent="0.3">
      <c r="D76">
        <f t="shared" ca="1" si="6"/>
        <v>93.615253104485205</v>
      </c>
      <c r="E76">
        <f t="shared" ca="1" si="7"/>
        <v>93.615253104485205</v>
      </c>
      <c r="F76">
        <f t="shared" ca="1" si="8"/>
        <v>100.64952152892448</v>
      </c>
    </row>
    <row r="77" spans="4:6" x14ac:dyDescent="0.3">
      <c r="D77">
        <f t="shared" ca="1" si="6"/>
        <v>102.25853215581364</v>
      </c>
      <c r="E77">
        <f t="shared" ca="1" si="7"/>
        <v>102.25853215581364</v>
      </c>
      <c r="F77">
        <f t="shared" ca="1" si="8"/>
        <v>114.86476264312708</v>
      </c>
    </row>
    <row r="78" spans="4:6" x14ac:dyDescent="0.3">
      <c r="D78">
        <f t="shared" ca="1" si="6"/>
        <v>107.91057302472143</v>
      </c>
      <c r="E78">
        <f t="shared" ca="1" si="7"/>
        <v>107.91057302472143</v>
      </c>
      <c r="F78">
        <f t="shared" ca="1" si="8"/>
        <v>120.69498433600738</v>
      </c>
    </row>
    <row r="79" spans="4:6" x14ac:dyDescent="0.3">
      <c r="D79">
        <f t="shared" ca="1" si="6"/>
        <v>114.00867686989994</v>
      </c>
      <c r="E79">
        <f t="shared" ca="1" si="7"/>
        <v>114.00867686989994</v>
      </c>
      <c r="F79">
        <f t="shared" ca="1" si="8"/>
        <v>121.23658808096827</v>
      </c>
    </row>
    <row r="80" spans="4:6" x14ac:dyDescent="0.3">
      <c r="D80">
        <f t="shared" ca="1" si="6"/>
        <v>93.931100708180708</v>
      </c>
      <c r="E80">
        <f t="shared" ca="1" si="7"/>
        <v>93.931100708180708</v>
      </c>
      <c r="F80">
        <f t="shared" ca="1" si="8"/>
        <v>113.35708791707555</v>
      </c>
    </row>
    <row r="81" spans="4:6" x14ac:dyDescent="0.3">
      <c r="D81">
        <f t="shared" ca="1" si="6"/>
        <v>112.02350850019836</v>
      </c>
      <c r="E81">
        <f t="shared" ca="1" si="7"/>
        <v>112.02350850019836</v>
      </c>
      <c r="F81">
        <f t="shared" ca="1" si="8"/>
        <v>122.7195128895147</v>
      </c>
    </row>
    <row r="82" spans="4:6" x14ac:dyDescent="0.3">
      <c r="D82">
        <f t="shared" ca="1" si="6"/>
        <v>104.49187135641419</v>
      </c>
      <c r="E82">
        <f t="shared" ca="1" si="7"/>
        <v>104.49187135641419</v>
      </c>
      <c r="F82">
        <f t="shared" ca="1" si="8"/>
        <v>117.54154760542175</v>
      </c>
    </row>
    <row r="83" spans="4:6" x14ac:dyDescent="0.3">
      <c r="D83">
        <f t="shared" ca="1" si="6"/>
        <v>130.07041540722571</v>
      </c>
      <c r="E83">
        <f t="shared" ca="1" si="7"/>
        <v>260.14083081445142</v>
      </c>
      <c r="F83">
        <f t="shared" ca="1" si="8"/>
        <v>277.61779836940121</v>
      </c>
    </row>
    <row r="84" spans="4:6" x14ac:dyDescent="0.3">
      <c r="D84">
        <f t="shared" ca="1" si="6"/>
        <v>118.63229515023907</v>
      </c>
      <c r="E84">
        <f t="shared" ca="1" si="7"/>
        <v>237.26459030047815</v>
      </c>
      <c r="F84">
        <f t="shared" ca="1" si="8"/>
        <v>264.09162900463713</v>
      </c>
    </row>
    <row r="85" spans="4:6" x14ac:dyDescent="0.3">
      <c r="D85">
        <f t="shared" ca="1" si="6"/>
        <v>78.949066650531734</v>
      </c>
      <c r="E85">
        <f t="shared" ca="1" si="7"/>
        <v>0</v>
      </c>
      <c r="F85">
        <f t="shared" ca="1" si="8"/>
        <v>0</v>
      </c>
    </row>
    <row r="86" spans="4:6" x14ac:dyDescent="0.3">
      <c r="D86">
        <f t="shared" ca="1" si="6"/>
        <v>105.90912419725247</v>
      </c>
      <c r="E86">
        <f t="shared" ca="1" si="7"/>
        <v>105.90912419725247</v>
      </c>
      <c r="F86">
        <f t="shared" ca="1" si="8"/>
        <v>121.13545912808929</v>
      </c>
    </row>
    <row r="87" spans="4:6" x14ac:dyDescent="0.3">
      <c r="D87">
        <f t="shared" ca="1" si="6"/>
        <v>114.11171355053304</v>
      </c>
      <c r="E87">
        <f t="shared" ca="1" si="7"/>
        <v>114.11171355053304</v>
      </c>
      <c r="F87">
        <f t="shared" ca="1" si="8"/>
        <v>131.03317560988006</v>
      </c>
    </row>
    <row r="88" spans="4:6" x14ac:dyDescent="0.3">
      <c r="D88">
        <f t="shared" ca="1" si="6"/>
        <v>89.33447822600553</v>
      </c>
      <c r="E88">
        <f t="shared" ca="1" si="7"/>
        <v>0</v>
      </c>
      <c r="F88">
        <f t="shared" ca="1" si="8"/>
        <v>0</v>
      </c>
    </row>
    <row r="89" spans="4:6" x14ac:dyDescent="0.3">
      <c r="D89">
        <f t="shared" ca="1" si="6"/>
        <v>118.92292552632109</v>
      </c>
      <c r="E89">
        <f t="shared" ca="1" si="7"/>
        <v>237.84585105264219</v>
      </c>
      <c r="F89">
        <f t="shared" ca="1" si="8"/>
        <v>266.06635175590236</v>
      </c>
    </row>
    <row r="90" spans="4:6" x14ac:dyDescent="0.3">
      <c r="D90">
        <f t="shared" ca="1" si="6"/>
        <v>124.6448398310372</v>
      </c>
      <c r="E90">
        <f t="shared" ca="1" si="7"/>
        <v>249.28967966207441</v>
      </c>
      <c r="F90">
        <f t="shared" ca="1" si="8"/>
        <v>276.72233565903127</v>
      </c>
    </row>
    <row r="91" spans="4:6" x14ac:dyDescent="0.3">
      <c r="D91">
        <f t="shared" ca="1" si="6"/>
        <v>108.41997144653416</v>
      </c>
      <c r="E91">
        <f t="shared" ca="1" si="7"/>
        <v>108.41997144653416</v>
      </c>
      <c r="F91">
        <f t="shared" ca="1" si="8"/>
        <v>119.21176770584795</v>
      </c>
    </row>
    <row r="92" spans="4:6" x14ac:dyDescent="0.3">
      <c r="D92">
        <f t="shared" ca="1" si="6"/>
        <v>103.4755518838129</v>
      </c>
      <c r="E92">
        <f t="shared" ca="1" si="7"/>
        <v>103.4755518838129</v>
      </c>
      <c r="F92">
        <f t="shared" ca="1" si="8"/>
        <v>125.41416141924898</v>
      </c>
    </row>
    <row r="93" spans="4:6" x14ac:dyDescent="0.3">
      <c r="D93">
        <f t="shared" ca="1" si="6"/>
        <v>90.848467026336081</v>
      </c>
      <c r="E93">
        <f t="shared" ca="1" si="7"/>
        <v>90.848467026336081</v>
      </c>
      <c r="F93">
        <f t="shared" ca="1" si="8"/>
        <v>98.01257730863361</v>
      </c>
    </row>
    <row r="94" spans="4:6" x14ac:dyDescent="0.3">
      <c r="D94">
        <f t="shared" ca="1" si="6"/>
        <v>111.43314317991387</v>
      </c>
      <c r="E94">
        <f t="shared" ca="1" si="7"/>
        <v>111.43314317991387</v>
      </c>
      <c r="F94">
        <f t="shared" ca="1" si="8"/>
        <v>121.74533760738414</v>
      </c>
    </row>
    <row r="95" spans="4:6" x14ac:dyDescent="0.3">
      <c r="D95">
        <f t="shared" ca="1" si="6"/>
        <v>121.34076885803285</v>
      </c>
      <c r="E95">
        <f t="shared" ca="1" si="7"/>
        <v>242.68153771606569</v>
      </c>
      <c r="F95">
        <f t="shared" ca="1" si="8"/>
        <v>259.57074132275375</v>
      </c>
    </row>
    <row r="96" spans="4:6" x14ac:dyDescent="0.3">
      <c r="D96">
        <f t="shared" ca="1" si="6"/>
        <v>100.29227358977654</v>
      </c>
      <c r="E96">
        <f t="shared" ca="1" si="7"/>
        <v>100.29227358977654</v>
      </c>
      <c r="F96">
        <f t="shared" ca="1" si="8"/>
        <v>118.20556260709932</v>
      </c>
    </row>
    <row r="97" spans="3:6" x14ac:dyDescent="0.3">
      <c r="D97">
        <f t="shared" ca="1" si="6"/>
        <v>129.39377565516867</v>
      </c>
      <c r="E97">
        <f t="shared" ca="1" si="7"/>
        <v>258.78755131033734</v>
      </c>
      <c r="F97">
        <f t="shared" ca="1" si="8"/>
        <v>285.06546172435486</v>
      </c>
    </row>
    <row r="98" spans="3:6" x14ac:dyDescent="0.3">
      <c r="D98">
        <f t="shared" ca="1" si="6"/>
        <v>116.87954274830186</v>
      </c>
      <c r="E98">
        <f ca="1">IF(D98&gt;u,2*D98,IF(D98&lt;d,0,D98))</f>
        <v>233.75908549660372</v>
      </c>
      <c r="F98">
        <f ca="1">IF(E98&lt;&gt;0,NORMSINV(RAND())*sigma_2+E98*(1+k)^(t_2-t_1),0)</f>
        <v>259.92328884568587</v>
      </c>
    </row>
    <row r="99" spans="3:6" x14ac:dyDescent="0.3">
      <c r="D99">
        <f t="shared" ca="1" si="6"/>
        <v>100.29927811262733</v>
      </c>
      <c r="E99">
        <f ca="1">IF(D99&gt;u,2*D99,IF(D99&lt;d,0,D99))</f>
        <v>100.29927811262733</v>
      </c>
      <c r="F99">
        <f ca="1">IF(E99&lt;&gt;0,NORMSINV(RAND())*sigma_2+E99*(1+k)^(t_2-t_1),0)</f>
        <v>114.88724930285316</v>
      </c>
    </row>
    <row r="100" spans="3:6" x14ac:dyDescent="0.3">
      <c r="D100">
        <f t="shared" ca="1" si="6"/>
        <v>121.93241410256516</v>
      </c>
      <c r="E100">
        <f ca="1">IF(D100&gt;u,2*D100,IF(D100&lt;d,0,D100))</f>
        <v>243.86482820513032</v>
      </c>
      <c r="F100">
        <f ca="1">IF(E100&lt;&gt;0,NORMSINV(RAND())*sigma_2+E100*(1+k)^(t_2-t_1),0)</f>
        <v>270.95397383098282</v>
      </c>
    </row>
    <row r="101" spans="3:6" x14ac:dyDescent="0.3">
      <c r="D101">
        <f t="shared" ca="1" si="6"/>
        <v>117.42470447050034</v>
      </c>
      <c r="E101">
        <f ca="1">IF(D101&gt;u,2*D101,IF(D101&lt;d,0,D101))</f>
        <v>234.84940894100069</v>
      </c>
      <c r="F101">
        <f ca="1">IF(E101&lt;&gt;0,NORMSINV(RAND())*sigma_2+E101*(1+k)^(t_2-t_1),0)</f>
        <v>250.62217547780537</v>
      </c>
    </row>
    <row r="103" spans="3:6" x14ac:dyDescent="0.3">
      <c r="C103" t="s">
        <v>11</v>
      </c>
      <c r="D103">
        <f ca="1">AVERAGE(D2:D101)</f>
        <v>110.36306497001908</v>
      </c>
      <c r="F103">
        <f ca="1">AVERAGE(F2:F101)</f>
        <v>166.06406928365163</v>
      </c>
    </row>
    <row r="104" spans="3:6" x14ac:dyDescent="0.3">
      <c r="C104" t="s">
        <v>12</v>
      </c>
      <c r="D104">
        <f ca="1">STDEV(D2:D101)</f>
        <v>13.054896914880096</v>
      </c>
      <c r="F104">
        <f ca="1">STDEV(F2:F101)</f>
        <v>86.857609018151336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8</vt:i4>
      </vt:variant>
    </vt:vector>
  </HeadingPairs>
  <TitlesOfParts>
    <vt:vector size="9" baseType="lpstr">
      <vt:lpstr>Options in Project</vt:lpstr>
      <vt:lpstr>d</vt:lpstr>
      <vt:lpstr>k</vt:lpstr>
      <vt:lpstr>sigma_1</vt:lpstr>
      <vt:lpstr>sigma_2</vt:lpstr>
      <vt:lpstr>t_1</vt:lpstr>
      <vt:lpstr>t_2</vt:lpstr>
      <vt:lpstr>u</vt:lpstr>
      <vt:lpstr>V_0</vt:lpstr>
    </vt:vector>
  </TitlesOfParts>
  <Company>NTU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JyWang</dc:creator>
  <cp:lastModifiedBy>Jr-Yan Wang</cp:lastModifiedBy>
  <dcterms:created xsi:type="dcterms:W3CDTF">2010-07-15T15:30:17Z</dcterms:created>
  <dcterms:modified xsi:type="dcterms:W3CDTF">2020-12-07T12:30:53Z</dcterms:modified>
</cp:coreProperties>
</file>