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05" yWindow="-315" windowWidth="12510" windowHeight="6135" tabRatio="800" firstSheet="1" activeTab="16"/>
  </bookViews>
  <sheets>
    <sheet name="選取" sheetId="1" r:id="rId1"/>
    <sheet name="通用" sheetId="82" r:id="rId2"/>
    <sheet name="通用-練習" sheetId="3" r:id="rId3"/>
    <sheet name="數值與設定顏色" sheetId="4" r:id="rId4"/>
    <sheet name="數值與設定顏色-練習" sheetId="5" r:id="rId5"/>
    <sheet name="正負格式" sheetId="6" r:id="rId6"/>
    <sheet name="預留某字之寬度" sheetId="7" r:id="rId7"/>
    <sheet name="預留某字之寬度-練習" sheetId="8" r:id="rId8"/>
    <sheet name="0格式" sheetId="9" r:id="rId9"/>
    <sheet name="0格式-練習" sheetId="10" r:id="rId10"/>
    <sheet name="藍色五位數不足前面補0" sheetId="11" r:id="rId11"/>
    <sheet name="#格式" sheetId="12" r:id="rId12"/>
    <sheet name="#格式-練習" sheetId="13" r:id="rId13"/>
    <sheet name="貨幣" sheetId="14" r:id="rId14"/>
    <sheet name="貨幣-練習" sheetId="81" r:id="rId15"/>
    <sheet name="日圓及英鎊" sheetId="15" r:id="rId16"/>
    <sheet name="加入字串" sheetId="16" r:id="rId17"/>
    <sheet name="加入字串-練習" sheetId="17" r:id="rId18"/>
    <sheet name="賺賠" sheetId="18" r:id="rId19"/>
    <sheet name="0值" sheetId="19" r:id="rId20"/>
    <sheet name="0值-練習" sheetId="20" r:id="rId21"/>
    <sheet name="成績" sheetId="21" r:id="rId22"/>
    <sheet name="字串" sheetId="24" r:id="rId23"/>
    <sheet name="字串-練習" sheetId="25" r:id="rId24"/>
    <sheet name="成績-字串" sheetId="26" r:id="rId25"/>
    <sheet name="以千為單位" sheetId="27" r:id="rId26"/>
    <sheet name="以千為單位-練習" sheetId="28" r:id="rId27"/>
    <sheet name="仟單位" sheetId="29" r:id="rId28"/>
    <sheet name="條件" sheetId="30" r:id="rId29"/>
    <sheet name="條件-練習" sheetId="31" r:id="rId30"/>
    <sheet name="距離" sheetId="32" r:id="rId31"/>
    <sheet name="會計" sheetId="33" r:id="rId32"/>
    <sheet name="會計-練習" sheetId="34" r:id="rId33"/>
    <sheet name="星號格式" sheetId="35" r:id="rId34"/>
    <sheet name="星號格式-練習" sheetId="36" r:id="rId35"/>
    <sheet name="填滿" sheetId="37" r:id="rId36"/>
    <sheet name="日期" sheetId="38" r:id="rId37"/>
    <sheet name="日期-練習" sheetId="39" r:id="rId38"/>
    <sheet name="日期格式" sheetId="40" r:id="rId39"/>
    <sheet name="時間" sheetId="41" r:id="rId40"/>
    <sheet name="時間-練習" sheetId="42" r:id="rId41"/>
    <sheet name="時間格式" sheetId="43" r:id="rId42"/>
    <sheet name="百分比" sheetId="44" r:id="rId43"/>
    <sheet name="百分比-練習" sheetId="45" r:id="rId44"/>
    <sheet name="分數" sheetId="46" r:id="rId45"/>
    <sheet name="分數-練習" sheetId="47" r:id="rId46"/>
    <sheet name="科學記號" sheetId="22" r:id="rId47"/>
    <sheet name="科學記號-練習" sheetId="23" r:id="rId48"/>
    <sheet name="文字" sheetId="48" r:id="rId49"/>
    <sheet name="文字-練習" sheetId="49" r:id="rId50"/>
    <sheet name="特殊" sheetId="50" r:id="rId51"/>
    <sheet name="特殊-練習" sheetId="51" r:id="rId52"/>
    <sheet name="特殊格式" sheetId="52" r:id="rId53"/>
    <sheet name="對齊" sheetId="53" r:id="rId54"/>
    <sheet name="對齊-練習" sheetId="83" r:id="rId55"/>
    <sheet name="文字對齊" sheetId="84" r:id="rId56"/>
    <sheet name="水平對齊" sheetId="55" r:id="rId57"/>
    <sheet name="水平對齊-練習" sheetId="56" r:id="rId58"/>
    <sheet name="垂直對齊" sheetId="57" r:id="rId59"/>
    <sheet name="垂直對齊-練習" sheetId="58" r:id="rId60"/>
    <sheet name="方向" sheetId="59" r:id="rId61"/>
    <sheet name="方向-練習" sheetId="60" r:id="rId62"/>
    <sheet name="文字控制" sheetId="61" r:id="rId63"/>
    <sheet name="文字控制-練習" sheetId="62" r:id="rId64"/>
    <sheet name="合併儲存格" sheetId="63" r:id="rId65"/>
    <sheet name="不同字型" sheetId="85" r:id="rId66"/>
    <sheet name="不同字型-練習" sheetId="86" r:id="rId67"/>
    <sheet name="字型" sheetId="64" r:id="rId68"/>
    <sheet name="字型-練習" sheetId="65" r:id="rId69"/>
    <sheet name="字型格式" sheetId="66" r:id="rId70"/>
    <sheet name="外框" sheetId="67" r:id="rId71"/>
    <sheet name="合併儲存格1" sheetId="68" r:id="rId72"/>
    <sheet name="合併儲存格與外框" sheetId="69" r:id="rId73"/>
    <sheet name="合併儲存格與外框-練習" sheetId="70" r:id="rId74"/>
    <sheet name="底色及圖樣" sheetId="71" r:id="rId75"/>
  </sheets>
  <calcPr calcId="145621"/>
</workbook>
</file>

<file path=xl/calcChain.xml><?xml version="1.0" encoding="utf-8"?>
<calcChain xmlns="http://schemas.openxmlformats.org/spreadsheetml/2006/main">
  <c r="D13" i="48" l="1"/>
  <c r="D14" i="48"/>
  <c r="D15" i="48"/>
  <c r="D12" i="48"/>
  <c r="C1" i="41" l="1"/>
  <c r="C2" i="41"/>
  <c r="C3" i="41"/>
  <c r="C4" i="41"/>
  <c r="C5" i="41"/>
  <c r="C6" i="41"/>
  <c r="C7" i="41"/>
  <c r="C8" i="41"/>
  <c r="B1" i="38" l="1"/>
  <c r="B2" i="38"/>
  <c r="B3" i="38"/>
  <c r="B4" i="38"/>
  <c r="B5" i="38"/>
  <c r="B6" i="38"/>
  <c r="B7" i="38"/>
  <c r="B8" i="38"/>
  <c r="B9" i="38"/>
  <c r="B10" i="38"/>
  <c r="B11" i="38"/>
  <c r="B12" i="38"/>
  <c r="D2" i="83"/>
  <c r="D2" i="53"/>
  <c r="C8" i="48"/>
  <c r="C7" i="48"/>
  <c r="A1" i="43"/>
  <c r="E8" i="42"/>
  <c r="C8" i="42"/>
  <c r="E7" i="42"/>
  <c r="C7" i="42"/>
  <c r="E6" i="42"/>
  <c r="C6" i="42"/>
  <c r="E5" i="42"/>
  <c r="C5" i="42"/>
  <c r="E4" i="42"/>
  <c r="C4" i="42"/>
  <c r="E3" i="42"/>
  <c r="C3" i="42"/>
  <c r="E2" i="42"/>
  <c r="C2" i="42"/>
  <c r="E1" i="42"/>
  <c r="C1" i="42"/>
  <c r="D12" i="39"/>
  <c r="B12" i="39"/>
  <c r="D11" i="39"/>
  <c r="B11" i="39"/>
  <c r="D10" i="39"/>
  <c r="B10" i="39"/>
  <c r="D9" i="39"/>
  <c r="B9" i="39"/>
  <c r="D8" i="39"/>
  <c r="B8" i="39"/>
  <c r="D7" i="39"/>
  <c r="B7" i="39"/>
  <c r="D6" i="39"/>
  <c r="B6" i="39"/>
  <c r="D5" i="39"/>
  <c r="B5" i="39"/>
  <c r="D4" i="39"/>
  <c r="B4" i="39"/>
  <c r="D3" i="39"/>
  <c r="B3" i="39"/>
  <c r="D2" i="39"/>
  <c r="B2" i="39"/>
  <c r="D1" i="39"/>
  <c r="B1" i="39"/>
  <c r="C3" i="18"/>
  <c r="B18" i="5"/>
  <c r="B18" i="4"/>
</calcChain>
</file>

<file path=xl/sharedStrings.xml><?xml version="1.0" encoding="utf-8"?>
<sst xmlns="http://schemas.openxmlformats.org/spreadsheetml/2006/main" count="622" uniqueCount="268">
  <si>
    <t>第二季</t>
  </si>
  <si>
    <t>第三季</t>
  </si>
  <si>
    <t>第四季</t>
  </si>
  <si>
    <t>原內容</t>
    <phoneticPr fontId="3" type="noConversion"/>
  </si>
  <si>
    <t>原值</t>
    <phoneticPr fontId="3" type="noConversion"/>
  </si>
  <si>
    <t>12c4</t>
  </si>
  <si>
    <t>12c5</t>
  </si>
  <si>
    <t>25a2</t>
  </si>
  <si>
    <t>25a3</t>
  </si>
  <si>
    <t>姓名</t>
    <phoneticPr fontId="3" type="noConversion"/>
  </si>
  <si>
    <t>會計2</t>
  </si>
  <si>
    <t>時間</t>
    <phoneticPr fontId="5" type="noConversion"/>
  </si>
  <si>
    <t>百分比</t>
    <phoneticPr fontId="3" type="noConversion"/>
  </si>
  <si>
    <t>按%設定</t>
    <phoneticPr fontId="3" type="noConversion"/>
  </si>
  <si>
    <t>原數</t>
    <phoneticPr fontId="3" type="noConversion"/>
  </si>
  <si>
    <t>分數</t>
    <phoneticPr fontId="3" type="noConversion"/>
  </si>
  <si>
    <t>原分數</t>
    <phoneticPr fontId="3" type="noConversion"/>
  </si>
  <si>
    <t>分子分母1位</t>
    <phoneticPr fontId="3" type="noConversion"/>
  </si>
  <si>
    <t>輸入</t>
    <phoneticPr fontId="3" type="noConversion"/>
  </si>
  <si>
    <t>數字格式</t>
    <phoneticPr fontId="3" type="noConversion"/>
  </si>
  <si>
    <t>文字格式</t>
    <phoneticPr fontId="3" type="noConversion"/>
  </si>
  <si>
    <t>0012</t>
    <phoneticPr fontId="3" type="noConversion"/>
  </si>
  <si>
    <t>1234</t>
    <phoneticPr fontId="3" type="noConversion"/>
  </si>
  <si>
    <t>×4</t>
    <phoneticPr fontId="3" type="noConversion"/>
  </si>
  <si>
    <t>設定特殊格式</t>
    <phoneticPr fontId="3" type="noConversion"/>
  </si>
  <si>
    <t>郵遞區號</t>
    <phoneticPr fontId="3" type="noConversion"/>
  </si>
  <si>
    <t>劃撥帳號</t>
    <phoneticPr fontId="3" type="noConversion"/>
  </si>
  <si>
    <t>行動電話</t>
    <phoneticPr fontId="3" type="noConversion"/>
  </si>
  <si>
    <t>單價</t>
  </si>
  <si>
    <t>數量</t>
  </si>
  <si>
    <t>金額</t>
  </si>
  <si>
    <t>磁片</t>
  </si>
  <si>
    <t>台北公司</t>
    <phoneticPr fontId="3" type="noConversion"/>
  </si>
  <si>
    <t>通用格式</t>
    <phoneticPr fontId="3" type="noConversion"/>
  </si>
  <si>
    <t>一月</t>
  </si>
  <si>
    <t>向左(縮排0個字)</t>
  </si>
  <si>
    <t>向左(縮排1個字)</t>
  </si>
  <si>
    <t>置中</t>
  </si>
  <si>
    <t>向右(縮排0個字)</t>
    <phoneticPr fontId="3" type="noConversion"/>
  </si>
  <si>
    <t>向右(縮排1個字)</t>
    <phoneticPr fontId="3" type="noConversion"/>
  </si>
  <si>
    <t>填滿</t>
    <phoneticPr fontId="3" type="noConversion"/>
  </si>
  <si>
    <t>=</t>
    <phoneticPr fontId="3" type="noConversion"/>
  </si>
  <si>
    <t>段落重排</t>
  </si>
  <si>
    <t>洛杉磯電腦圖書公司</t>
  </si>
  <si>
    <t>於C,D,E三欄跨欄置中</t>
  </si>
  <si>
    <t>分散對齊(縮排0個字)</t>
    <phoneticPr fontId="3" type="noConversion"/>
  </si>
  <si>
    <t>台灣小吃</t>
    <phoneticPr fontId="3" type="noConversion"/>
  </si>
  <si>
    <t>分散對齊(縮排1個字)</t>
    <phoneticPr fontId="3" type="noConversion"/>
  </si>
  <si>
    <t>靠上</t>
  </si>
  <si>
    <t>國立台北大學商學院</t>
  </si>
  <si>
    <t>靠下</t>
  </si>
  <si>
    <t>分散對齊</t>
  </si>
  <si>
    <t>台北</t>
    <phoneticPr fontId="3" type="noConversion"/>
  </si>
  <si>
    <t>文字</t>
  </si>
  <si>
    <t>台灣</t>
  </si>
  <si>
    <t>自動換列</t>
    <phoneticPr fontId="3" type="noConversion"/>
  </si>
  <si>
    <t>合併儲存格</t>
    <phoneticPr fontId="3" type="noConversion"/>
  </si>
  <si>
    <t>台北大學學生資料卡</t>
    <phoneticPr fontId="3" type="noConversion"/>
  </si>
  <si>
    <t>班級</t>
    <phoneticPr fontId="3" type="noConversion"/>
  </si>
  <si>
    <t>企管二</t>
    <phoneticPr fontId="3" type="noConversion"/>
  </si>
  <si>
    <t>性別</t>
    <phoneticPr fontId="3" type="noConversion"/>
  </si>
  <si>
    <t>地址</t>
    <phoneticPr fontId="3" type="noConversion"/>
  </si>
  <si>
    <t>底線:</t>
  </si>
  <si>
    <t>單線</t>
  </si>
  <si>
    <t>雙線</t>
  </si>
  <si>
    <t>會計用單線</t>
  </si>
  <si>
    <t>會計用雙線</t>
  </si>
  <si>
    <t>二月</t>
  </si>
  <si>
    <t>三月</t>
  </si>
  <si>
    <t>四月</t>
  </si>
  <si>
    <t>特殊效果:</t>
  </si>
  <si>
    <t>刪除線</t>
  </si>
  <si>
    <t>上標</t>
  </si>
  <si>
    <t>下標</t>
  </si>
  <si>
    <t>X2+Y2=25</t>
    <phoneticPr fontId="5" type="noConversion"/>
  </si>
  <si>
    <t>X1+X2+X3+…+Xn</t>
    <phoneticPr fontId="5" type="noConversion"/>
  </si>
  <si>
    <t>原價:1200，特價:999</t>
    <phoneticPr fontId="5" type="noConversion"/>
  </si>
  <si>
    <t>台北市</t>
    <phoneticPr fontId="3" type="noConversion"/>
  </si>
  <si>
    <t>高雄市</t>
    <phoneticPr fontId="3" type="noConversion"/>
  </si>
  <si>
    <t>女</t>
    <phoneticPr fontId="3" type="noConversion"/>
  </si>
  <si>
    <t>男</t>
    <phoneticPr fontId="3" type="noConversion"/>
  </si>
  <si>
    <t>民進黨</t>
    <phoneticPr fontId="3" type="noConversion"/>
  </si>
  <si>
    <t>數量</t>
    <phoneticPr fontId="3" type="noConversion"/>
  </si>
  <si>
    <t>金額</t>
    <phoneticPr fontId="3" type="noConversion"/>
  </si>
  <si>
    <t>Item-1</t>
    <phoneticPr fontId="3" type="noConversion"/>
  </si>
  <si>
    <t>Item-2</t>
  </si>
  <si>
    <t>Item-3</t>
  </si>
  <si>
    <t>Item-4</t>
  </si>
  <si>
    <t>=B12*C12</t>
    <phoneticPr fontId="3" type="noConversion"/>
  </si>
  <si>
    <t>=B12*C13</t>
  </si>
  <si>
    <t>=B12*C14</t>
  </si>
  <si>
    <t>=B12*C15</t>
  </si>
  <si>
    <t>靠上對齊</t>
  </si>
  <si>
    <t>置中對齊</t>
    <phoneticPr fontId="3" type="noConversion"/>
  </si>
  <si>
    <t>靠下對齊</t>
    <phoneticPr fontId="3" type="noConversion"/>
  </si>
  <si>
    <t>逆時針角度</t>
  </si>
  <si>
    <t>順時針角度</t>
    <phoneticPr fontId="3" type="noConversion"/>
  </si>
  <si>
    <t>靠右對齊</t>
    <phoneticPr fontId="3" type="noConversion"/>
  </si>
  <si>
    <t>跨欄置中</t>
  </si>
  <si>
    <t>減少縮排</t>
    <phoneticPr fontId="3" type="noConversion"/>
  </si>
  <si>
    <t>合併同列儲存格</t>
    <phoneticPr fontId="3" type="noConversion"/>
  </si>
  <si>
    <t>左靠</t>
    <phoneticPr fontId="5" type="noConversion"/>
  </si>
  <si>
    <t>置中</t>
    <phoneticPr fontId="5" type="noConversion"/>
  </si>
  <si>
    <t>右靠</t>
    <phoneticPr fontId="5" type="noConversion"/>
  </si>
  <si>
    <t>跨欄置中</t>
    <phoneticPr fontId="5" type="noConversion"/>
  </si>
  <si>
    <t>編號</t>
    <phoneticPr fontId="5" type="noConversion"/>
  </si>
  <si>
    <t>品名</t>
    <phoneticPr fontId="5" type="noConversion"/>
  </si>
  <si>
    <t>A101</t>
    <phoneticPr fontId="5" type="noConversion"/>
  </si>
  <si>
    <t>姓名</t>
    <rPh sb="0" eb="2">
      <t>ㄒㄧㄥˋ ㄇㄧㄥˊ</t>
    </rPh>
    <phoneticPr fontId="3" type="noConversion"/>
  </si>
  <si>
    <t>地區</t>
    <phoneticPr fontId="3" type="noConversion"/>
  </si>
  <si>
    <t>第一季</t>
    <phoneticPr fontId="3" type="noConversion"/>
  </si>
  <si>
    <t>東區</t>
    <phoneticPr fontId="3" type="noConversion"/>
  </si>
  <si>
    <t>西區</t>
    <phoneticPr fontId="3" type="noConversion"/>
  </si>
  <si>
    <t>南區</t>
    <phoneticPr fontId="3" type="noConversion"/>
  </si>
  <si>
    <t>北區</t>
    <phoneticPr fontId="3" type="noConversion"/>
  </si>
  <si>
    <t>X2</t>
    <phoneticPr fontId="3" type="noConversion"/>
  </si>
  <si>
    <t>X1</t>
    <phoneticPr fontId="3" type="noConversion"/>
  </si>
  <si>
    <t>37oC</t>
    <phoneticPr fontId="3" type="noConversion"/>
  </si>
  <si>
    <t>藍色粗斜體新細明體12點、紅色標楷體16點</t>
    <phoneticPr fontId="3" type="noConversion"/>
  </si>
  <si>
    <t>台北大學學生資料卡</t>
    <phoneticPr fontId="3" type="noConversion"/>
  </si>
  <si>
    <t>班級</t>
    <phoneticPr fontId="3" type="noConversion"/>
  </si>
  <si>
    <t>企管二</t>
    <phoneticPr fontId="3" type="noConversion"/>
  </si>
  <si>
    <t>學號</t>
    <phoneticPr fontId="3" type="noConversion"/>
  </si>
  <si>
    <t>姓名</t>
    <phoneticPr fontId="3" type="noConversion"/>
  </si>
  <si>
    <t>吳迪</t>
    <phoneticPr fontId="3" type="noConversion"/>
  </si>
  <si>
    <t>性別</t>
    <phoneticPr fontId="3" type="noConversion"/>
  </si>
  <si>
    <t>男</t>
    <phoneticPr fontId="3" type="noConversion"/>
  </si>
  <si>
    <t>地址</t>
    <phoneticPr fontId="3" type="noConversion"/>
  </si>
  <si>
    <t>台北市民生東路三段68號</t>
    <phoneticPr fontId="3" type="noConversion"/>
  </si>
  <si>
    <t>自動換列</t>
    <phoneticPr fontId="3" type="noConversion"/>
  </si>
  <si>
    <t>縮小字型以適合欄寬</t>
    <phoneticPr fontId="3" type="noConversion"/>
  </si>
  <si>
    <t>合併儲存格</t>
    <phoneticPr fontId="3" type="noConversion"/>
  </si>
  <si>
    <t>國立台北大學</t>
    <phoneticPr fontId="3" type="noConversion"/>
  </si>
  <si>
    <t>0度</t>
    <phoneticPr fontId="3" type="noConversion"/>
  </si>
  <si>
    <t>45度</t>
    <phoneticPr fontId="3" type="noConversion"/>
  </si>
  <si>
    <t>90度</t>
    <phoneticPr fontId="3" type="noConversion"/>
  </si>
  <si>
    <t>-45度</t>
    <phoneticPr fontId="3" type="noConversion"/>
  </si>
  <si>
    <t>-90度</t>
    <phoneticPr fontId="3" type="noConversion"/>
  </si>
  <si>
    <t>90度</t>
    <phoneticPr fontId="3" type="noConversion"/>
  </si>
  <si>
    <t>-45度</t>
    <phoneticPr fontId="3" type="noConversion"/>
  </si>
  <si>
    <t>-90度</t>
    <phoneticPr fontId="3" type="noConversion"/>
  </si>
  <si>
    <t>垂直</t>
    <phoneticPr fontId="3" type="noConversion"/>
  </si>
  <si>
    <t>上至下</t>
    <phoneticPr fontId="3" type="noConversion"/>
  </si>
  <si>
    <t>下至上</t>
    <phoneticPr fontId="3" type="noConversion"/>
  </si>
  <si>
    <t>靠左對齊</t>
    <phoneticPr fontId="3" type="noConversion"/>
  </si>
  <si>
    <t>增加縮排</t>
    <phoneticPr fontId="3" type="noConversion"/>
  </si>
  <si>
    <t>電話(七碼)</t>
    <phoneticPr fontId="3" type="noConversion"/>
  </si>
  <si>
    <t>電話(八碼)</t>
    <phoneticPr fontId="3" type="noConversion"/>
  </si>
  <si>
    <t>國字大寫1</t>
    <phoneticPr fontId="3" type="noConversion"/>
  </si>
  <si>
    <r>
      <t>國字大寫2</t>
    </r>
    <r>
      <rPr>
        <b/>
        <sz val="12"/>
        <rFont val="Times New Roman"/>
        <family val="1"/>
      </rPr>
      <t/>
    </r>
  </si>
  <si>
    <r>
      <t>國字大寫3</t>
    </r>
    <r>
      <rPr>
        <b/>
        <sz val="12"/>
        <rFont val="Times New Roman"/>
        <family val="1"/>
      </rPr>
      <t/>
    </r>
  </si>
  <si>
    <t>品名</t>
    <phoneticPr fontId="3" type="noConversion"/>
  </si>
  <si>
    <t>單價</t>
    <phoneticPr fontId="3" type="noConversion"/>
  </si>
  <si>
    <t>1位</t>
    <phoneticPr fontId="3" type="noConversion"/>
  </si>
  <si>
    <t>2位</t>
    <phoneticPr fontId="3" type="noConversion"/>
  </si>
  <si>
    <t>2位</t>
  </si>
  <si>
    <t>3位</t>
  </si>
  <si>
    <t>4位</t>
  </si>
  <si>
    <t>5位</t>
  </si>
  <si>
    <t>加AM/PM</t>
    <phoneticPr fontId="5" type="noConversion"/>
  </si>
  <si>
    <t>加a/p</t>
    <phoneticPr fontId="5" type="noConversion"/>
  </si>
  <si>
    <t>不補0加"時分"</t>
    <phoneticPr fontId="5" type="noConversion"/>
  </si>
  <si>
    <t xml:space="preserve">  &lt;--設定同於C欄之格式</t>
    <phoneticPr fontId="3" type="noConversion"/>
  </si>
  <si>
    <t>生日</t>
    <phoneticPr fontId="5" type="noConversion"/>
  </si>
  <si>
    <t>改.號</t>
    <phoneticPr fontId="5" type="noConversion"/>
  </si>
  <si>
    <t>改國曆</t>
    <phoneticPr fontId="5" type="noConversion"/>
  </si>
  <si>
    <t>加民字</t>
    <phoneticPr fontId="5" type="noConversion"/>
  </si>
  <si>
    <t xml:space="preserve">  &lt;--設定同於B欄之格式</t>
    <phoneticPr fontId="3" type="noConversion"/>
  </si>
  <si>
    <t>*$填滿</t>
    <phoneticPr fontId="3" type="noConversion"/>
  </si>
  <si>
    <t>會計1</t>
    <phoneticPr fontId="3" type="noConversion"/>
  </si>
  <si>
    <t>原值</t>
    <phoneticPr fontId="3" type="noConversion"/>
  </si>
  <si>
    <t>$填滿</t>
    <phoneticPr fontId="3" type="noConversion"/>
  </si>
  <si>
    <t>會計1</t>
    <phoneticPr fontId="3" type="noConversion"/>
  </si>
  <si>
    <t>會計</t>
    <phoneticPr fontId="3" type="noConversion"/>
  </si>
  <si>
    <t>＄樣式</t>
    <phoneticPr fontId="3" type="noConversion"/>
  </si>
  <si>
    <t>原距離</t>
    <phoneticPr fontId="5" type="noConversion"/>
  </si>
  <si>
    <t>距離</t>
    <phoneticPr fontId="5" type="noConversion"/>
  </si>
  <si>
    <t>姓名</t>
    <phoneticPr fontId="3" type="noConversion"/>
  </si>
  <si>
    <t>成績</t>
    <phoneticPr fontId="5" type="noConversion"/>
  </si>
  <si>
    <t>林美珍</t>
    <phoneticPr fontId="3" type="noConversion"/>
  </si>
  <si>
    <t>林美燕</t>
    <phoneticPr fontId="3" type="noConversion"/>
  </si>
  <si>
    <t>何思涵</t>
    <phoneticPr fontId="3" type="noConversion"/>
  </si>
  <si>
    <t>陳凱瑜</t>
    <phoneticPr fontId="3" type="noConversion"/>
  </si>
  <si>
    <t>陳倍祥</t>
    <phoneticPr fontId="3" type="noConversion"/>
  </si>
  <si>
    <t>劉銘川</t>
    <phoneticPr fontId="3" type="noConversion"/>
  </si>
  <si>
    <t>黃怡媚</t>
    <phoneticPr fontId="3" type="noConversion"/>
  </si>
  <si>
    <t>業績</t>
    <phoneticPr fontId="5" type="noConversion"/>
  </si>
  <si>
    <t>實際值</t>
    <phoneticPr fontId="5" type="noConversion"/>
  </si>
  <si>
    <t>單位：仟</t>
    <phoneticPr fontId="5" type="noConversion"/>
  </si>
  <si>
    <t>改為以仟為單位、加千分位、固定一位小數、負值以紅色加括號顯示</t>
    <phoneticPr fontId="5" type="noConversion"/>
  </si>
  <si>
    <t>以1為單位</t>
    <phoneticPr fontId="3" type="noConversion"/>
  </si>
  <si>
    <t>以千為單位</t>
    <phoneticPr fontId="3" type="noConversion"/>
  </si>
  <si>
    <t>尾部加"千"</t>
    <phoneticPr fontId="3" type="noConversion"/>
  </si>
  <si>
    <t>以百萬為單位</t>
    <phoneticPr fontId="3" type="noConversion"/>
  </si>
  <si>
    <t>學號</t>
    <phoneticPr fontId="5" type="noConversion"/>
  </si>
  <si>
    <t>3A</t>
    <phoneticPr fontId="5" type="noConversion"/>
  </si>
  <si>
    <t>無作業</t>
    <phoneticPr fontId="5" type="noConversion"/>
  </si>
  <si>
    <t>缺報告</t>
    <phoneticPr fontId="5" type="noConversion"/>
  </si>
  <si>
    <t>加千分位，負值改紅色加括號，不控制0及字串顯示方式</t>
    <phoneticPr fontId="3" type="noConversion"/>
  </si>
  <si>
    <t>續將0改"N/A"，字串左右加*號</t>
    <phoneticPr fontId="3" type="noConversion"/>
  </si>
  <si>
    <t>12c3</t>
    <phoneticPr fontId="3" type="noConversion"/>
  </si>
  <si>
    <t>25a1</t>
    <phoneticPr fontId="3" type="noConversion"/>
  </si>
  <si>
    <t>無控制</t>
    <phoneticPr fontId="3" type="noConversion"/>
  </si>
  <si>
    <t>左右加*號</t>
    <phoneticPr fontId="3" type="noConversion"/>
  </si>
  <si>
    <t>0改-號</t>
    <phoneticPr fontId="3" type="noConversion"/>
  </si>
  <si>
    <t>0改"Zero"</t>
    <phoneticPr fontId="3" type="noConversion"/>
  </si>
  <si>
    <t>0改"N/A"</t>
    <phoneticPr fontId="3" type="noConversion"/>
  </si>
  <si>
    <t>隱藏0</t>
    <phoneticPr fontId="3" type="noConversion"/>
  </si>
  <si>
    <t>售價</t>
    <phoneticPr fontId="3" type="noConversion"/>
  </si>
  <si>
    <t>成本</t>
    <phoneticPr fontId="3" type="noConversion"/>
  </si>
  <si>
    <t>加入"元"</t>
    <phoneticPr fontId="3" type="noConversion"/>
  </si>
  <si>
    <t>加入"新台幣"及"元"</t>
    <phoneticPr fontId="3" type="noConversion"/>
  </si>
  <si>
    <t>¥</t>
    <phoneticPr fontId="3" type="noConversion"/>
  </si>
  <si>
    <t>￡</t>
    <phoneticPr fontId="3" type="noConversion"/>
  </si>
  <si>
    <t>數值格式</t>
    <phoneticPr fontId="3" type="noConversion"/>
  </si>
  <si>
    <t>貨幣格式</t>
    <phoneticPr fontId="3" type="noConversion"/>
  </si>
  <si>
    <t>格式#,##0.0</t>
    <phoneticPr fontId="3" type="noConversion"/>
  </si>
  <si>
    <t>格式#,###.#</t>
    <phoneticPr fontId="3" type="noConversion"/>
  </si>
  <si>
    <t>原內容</t>
    <phoneticPr fontId="5" type="noConversion"/>
  </si>
  <si>
    <t>設定後</t>
    <phoneticPr fontId="5" type="noConversion"/>
  </si>
  <si>
    <t>原內容</t>
    <phoneticPr fontId="3" type="noConversion"/>
  </si>
  <si>
    <t>使用0.00格式</t>
    <phoneticPr fontId="3" type="noConversion"/>
  </si>
  <si>
    <t>使用.0格式</t>
    <phoneticPr fontId="3" type="noConversion"/>
  </si>
  <si>
    <t>使用0000格式</t>
    <phoneticPr fontId="3" type="noConversion"/>
  </si>
  <si>
    <t>無法對齊</t>
    <phoneticPr fontId="3" type="noConversion"/>
  </si>
  <si>
    <t>個位數對齊</t>
    <phoneticPr fontId="3" type="noConversion"/>
  </si>
  <si>
    <t>0;[紅色](0)</t>
    <phoneticPr fontId="3" type="noConversion"/>
  </si>
  <si>
    <t>0_);[紅色](0)</t>
    <phoneticPr fontId="3" type="noConversion"/>
  </si>
  <si>
    <t>依要求設定格式</t>
    <phoneticPr fontId="3" type="noConversion"/>
  </si>
  <si>
    <t>兩位小數、千分位、負值紅色加括號</t>
    <phoneticPr fontId="3" type="noConversion"/>
  </si>
  <si>
    <t>一位小數、無千分位、負值加負號</t>
    <phoneticPr fontId="3" type="noConversion"/>
  </si>
  <si>
    <t>零位小數、千分位、負值加括號而已</t>
    <phoneticPr fontId="3" type="noConversion"/>
  </si>
  <si>
    <t>將下列數字調整為固定兩位小數</t>
    <phoneticPr fontId="3" type="noConversion"/>
  </si>
  <si>
    <t>將下列數字調整為固定0位小數</t>
    <phoneticPr fontId="3" type="noConversion"/>
  </si>
  <si>
    <t>正值藍色負值紅色加括號</t>
    <phoneticPr fontId="3" type="noConversion"/>
  </si>
  <si>
    <t>以設定格式化條件</t>
    <phoneticPr fontId="3" type="noConversion"/>
  </si>
  <si>
    <t>以字型色彩鈕及「格式/儲存格」</t>
    <phoneticPr fontId="3" type="noConversion"/>
  </si>
  <si>
    <t>正值藍色負值紅色</t>
    <phoneticPr fontId="3" type="noConversion"/>
  </si>
  <si>
    <t>於下一列輸入下示內容</t>
    <phoneticPr fontId="3" type="noConversion"/>
  </si>
  <si>
    <t>123.45</t>
    <phoneticPr fontId="3" type="noConversion"/>
  </si>
  <si>
    <t>1234567890</t>
    <phoneticPr fontId="3" type="noConversion"/>
  </si>
  <si>
    <t>123456789012345</t>
    <phoneticPr fontId="3" type="noConversion"/>
  </si>
  <si>
    <t>1234.567896</t>
    <phoneticPr fontId="3" type="noConversion"/>
  </si>
  <si>
    <t>.25</t>
    <phoneticPr fontId="3" type="noConversion"/>
  </si>
  <si>
    <t>1/2</t>
    <phoneticPr fontId="3" type="noConversion"/>
  </si>
  <si>
    <t>國民黨</t>
    <phoneticPr fontId="3" type="noConversion"/>
  </si>
  <si>
    <t>親民黨</t>
    <phoneticPr fontId="5" type="noConversion"/>
  </si>
  <si>
    <t>新黨</t>
    <phoneticPr fontId="3" type="noConversion"/>
  </si>
  <si>
    <t>得票率</t>
    <phoneticPr fontId="3" type="noConversion"/>
  </si>
  <si>
    <t>學號</t>
    <phoneticPr fontId="3" type="noConversion"/>
  </si>
  <si>
    <t>吳迪</t>
    <phoneticPr fontId="3" type="noConversion"/>
  </si>
  <si>
    <t>台北市民生東路三段68號</t>
    <phoneticPr fontId="3" type="noConversion"/>
  </si>
  <si>
    <r>
      <t>X</t>
    </r>
    <r>
      <rPr>
        <vertAlign val="superscript"/>
        <sz val="12"/>
        <rFont val="新細明體"/>
        <family val="1"/>
        <charset val="136"/>
        <scheme val="minor"/>
      </rPr>
      <t>2</t>
    </r>
  </si>
  <si>
    <r>
      <t>X</t>
    </r>
    <r>
      <rPr>
        <vertAlign val="subscript"/>
        <sz val="12"/>
        <rFont val="新細明體"/>
        <family val="1"/>
        <charset val="136"/>
        <scheme val="minor"/>
      </rPr>
      <t>1</t>
    </r>
  </si>
  <si>
    <r>
      <t>$*填滿</t>
    </r>
    <r>
      <rPr>
        <sz val="12"/>
        <rFont val="新細明體"/>
        <family val="1"/>
        <charset val="136"/>
      </rPr>
      <t/>
    </r>
    <phoneticPr fontId="5" type="noConversion"/>
  </si>
  <si>
    <r>
      <t>**填滿</t>
    </r>
    <r>
      <rPr>
        <sz val="12"/>
        <rFont val="新細明體"/>
        <family val="1"/>
        <charset val="136"/>
      </rPr>
      <t/>
    </r>
    <phoneticPr fontId="5" type="noConversion"/>
  </si>
  <si>
    <r>
      <t>37</t>
    </r>
    <r>
      <rPr>
        <vertAlign val="superscript"/>
        <sz val="12"/>
        <rFont val="新細明體"/>
        <family val="1"/>
        <charset val="136"/>
        <scheme val="minor"/>
      </rPr>
      <t>o</t>
    </r>
    <r>
      <rPr>
        <sz val="12"/>
        <rFont val="新細明體"/>
        <family val="1"/>
        <charset val="136"/>
        <scheme val="minor"/>
      </rPr>
      <t>C</t>
    </r>
    <phoneticPr fontId="3" type="noConversion"/>
  </si>
  <si>
    <t xml:space="preserve">         地區與性別
年度</t>
    <phoneticPr fontId="3" type="noConversion"/>
  </si>
  <si>
    <r>
      <rPr>
        <b/>
        <i/>
        <sz val="12"/>
        <color theme="3" tint="0.39997558519241921"/>
        <rFont val="新細明體"/>
        <family val="1"/>
        <charset val="136"/>
        <scheme val="minor"/>
      </rPr>
      <t>藍色粗斜體新細明體12點</t>
    </r>
    <r>
      <rPr>
        <sz val="12"/>
        <rFont val="新細明體"/>
        <family val="1"/>
        <charset val="136"/>
        <scheme val="minor"/>
      </rPr>
      <t>、</t>
    </r>
    <r>
      <rPr>
        <sz val="16"/>
        <color rgb="FFFF0000"/>
        <rFont val="標楷體"/>
        <family val="4"/>
        <charset val="136"/>
      </rPr>
      <t>紅色標楷體16點</t>
    </r>
    <phoneticPr fontId="3" type="noConversion" alignment="distributed"/>
  </si>
  <si>
    <t xml:space="preserve">                    地區
            性別
年度</t>
    <phoneticPr fontId="3" type="noConversion"/>
  </si>
  <si>
    <t>學號</t>
    <phoneticPr fontId="5" type="noConversion"/>
  </si>
  <si>
    <t>成績</t>
    <phoneticPr fontId="5" type="noConversion"/>
  </si>
  <si>
    <t>家用電話</t>
    <phoneticPr fontId="5" type="noConversion"/>
  </si>
  <si>
    <t>行動電話</t>
    <phoneticPr fontId="5" type="noConversion"/>
  </si>
  <si>
    <t>123456789012345</t>
    <phoneticPr fontId="3" type="noConversion"/>
  </si>
  <si>
    <t>2011年</t>
    <phoneticPr fontId="3" type="noConversion"/>
  </si>
  <si>
    <t>2012年</t>
  </si>
  <si>
    <t>2012年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</si>
</sst>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4">
    <numFmt numFmtId="176" formatCode="_(* #,##0.00_);_(* \(#,##0.00\);_(* &quot;-&quot;??_);_(@_)"/>
    <numFmt numFmtId="177" formatCode="#,##0.00_);[Red]\(#,##0.00\)"/>
    <numFmt numFmtId="178" formatCode="0.0_ "/>
    <numFmt numFmtId="179" formatCode="#,##0_);\(#,##0\)"/>
    <numFmt numFmtId="180" formatCode="0.00_ "/>
    <numFmt numFmtId="181" formatCode="0;_뀀"/>
    <numFmt numFmtId="182" formatCode="[Blue]0.0_);[Red]\(0.0\)"/>
    <numFmt numFmtId="183" formatCode="0;[Red]\(0\)"/>
    <numFmt numFmtId="184" formatCode="0_);[Red]\(0\)"/>
    <numFmt numFmtId="185" formatCode=".0"/>
    <numFmt numFmtId="186" formatCode="0000"/>
    <numFmt numFmtId="187" formatCode="#,##0.0"/>
    <numFmt numFmtId="188" formatCode="#,###.#"/>
    <numFmt numFmtId="189" formatCode="#,##0.0_);[Red]\(#,##0.0\)"/>
    <numFmt numFmtId="190" formatCode="&quot;$&quot;#,##0.0_);[Red]\(&quot;$&quot;#,##0.0\)"/>
    <numFmt numFmtId="191" formatCode="_(&quot;$&quot;* #,##0.00_);_(&quot;$&quot;* \(#,##0.00\);_(&quot;$&quot;* &quot;-&quot;??_);_(@_)"/>
    <numFmt numFmtId="192" formatCode="_(&quot;$&quot;* #,##0.0_);_(&quot;$&quot;* \(#,##0.0\);_(&quot;$&quot;* &quot;-&quot;??_);_(@_)"/>
    <numFmt numFmtId="193" formatCode="#,##0.0&quot;元&quot;"/>
    <numFmt numFmtId="194" formatCode="&quot;新台幣&quot;#,##0.0&quot;元&quot;"/>
    <numFmt numFmtId="195" formatCode="#,##0_);[Red]\(#,##0\);&quot;   -   &quot;"/>
    <numFmt numFmtId="196" formatCode="#,##0_);[Red]\(#,##0\);&quot;Zero&quot;"/>
    <numFmt numFmtId="197" formatCode="#,##0_);[Red]\(#,##0\);&quot;N/A&quot;"/>
    <numFmt numFmtId="198" formatCode="#,##0_);[Red]\(#,##0\);"/>
    <numFmt numFmtId="199" formatCode="0.0E+00"/>
    <numFmt numFmtId="200" formatCode="#,##0_);[Red]\(#,##0\)"/>
    <numFmt numFmtId="201" formatCode="#,##0_);\(#,##0\);&quot;N/A&quot;;[Red]&quot;***&quot;@&quot;***&quot;"/>
    <numFmt numFmtId="202" formatCode="0.0,"/>
    <numFmt numFmtId="203" formatCode="0.0,&quot;千&quot;"/>
    <numFmt numFmtId="204" formatCode="0,,&quot;百萬元&quot;"/>
    <numFmt numFmtId="205" formatCode="[Blue][&gt;=60]0;[Red][&lt;60]General;General"/>
    <numFmt numFmtId="206" formatCode="[Blue][&gt;=1000000]0.0,,&quot;百萬&quot;;[&gt;=1000]0.0,&quot;仟元&quot;;[Red]0.0&quot;元整&quot;"/>
    <numFmt numFmtId="207" formatCode="_-* #,##0_-;\-* #,##0_-;_-* &quot;-&quot;??_-;_-@_-"/>
    <numFmt numFmtId="208" formatCode="_-&quot;$&quot;* #,##0.0_-;\-&quot;$&quot;* #,##0.0_-;_-&quot;$&quot;* &quot;-&quot;?_-;_-@_-"/>
    <numFmt numFmtId="209" formatCode="*$#,##0"/>
    <numFmt numFmtId="210" formatCode="yyyy/m/d;@"/>
    <numFmt numFmtId="211" formatCode="[$-404]gge&quot;年&quot;m&quot;月&quot;d&quot;日&quot;"/>
    <numFmt numFmtId="212" formatCode="[DBNum1][$-404]e&quot;年&quot;m&quot;月&quot;d&quot;日&quot;"/>
    <numFmt numFmtId="213" formatCode="mm/dd/yy"/>
    <numFmt numFmtId="214" formatCode="[DBNum1][$-404]ggge&quot;年&quot;m&quot;月&quot;d&quot;日&quot;"/>
    <numFmt numFmtId="215" formatCode="m&quot;月&quot;d&quot;日&quot;"/>
    <numFmt numFmtId="216" formatCode="aaaa"/>
    <numFmt numFmtId="217" formatCode="aaa"/>
    <numFmt numFmtId="218" formatCode="h:mm:ss"/>
    <numFmt numFmtId="219" formatCode="h:mm:ss;@"/>
    <numFmt numFmtId="220" formatCode="h:mm\ AM/PM"/>
    <numFmt numFmtId="221" formatCode="h&quot;時&quot;mm&quot;分&quot;"/>
    <numFmt numFmtId="222" formatCode="yyyy/m/d\ h:mm"/>
    <numFmt numFmtId="223" formatCode="yyyy/m/d\ h:mm\ AM/PM"/>
    <numFmt numFmtId="224" formatCode="h&quot;時&quot;mm&quot;分&quot;ss&quot;秒&quot;"/>
    <numFmt numFmtId="225" formatCode="上午/下午h&quot;時&quot;mm&quot;分&quot;ss&quot;秒&quot;"/>
    <numFmt numFmtId="226" formatCode="h:mm"/>
    <numFmt numFmtId="227" formatCode="0.0%"/>
    <numFmt numFmtId="228" formatCode="#\ ???/???"/>
    <numFmt numFmtId="229" formatCode="#\ ????/????"/>
    <numFmt numFmtId="230" formatCode="#\ ?????/?????"/>
    <numFmt numFmtId="231" formatCode="000"/>
    <numFmt numFmtId="232" formatCode="0000000\-0"/>
    <numFmt numFmtId="233" formatCode="[&lt;=9999999]###\-####;\(0#\)\ ###\-####"/>
    <numFmt numFmtId="234" formatCode="[&lt;=99999999]####\-####;\(0#\)\ ####\-####"/>
    <numFmt numFmtId="235" formatCode="[&gt;99999999]0000\-000\-000;000\-000\-000"/>
    <numFmt numFmtId="236" formatCode="[DBNum1][$-404]General"/>
    <numFmt numFmtId="237" formatCode="[DBNum2][$-404]General"/>
    <numFmt numFmtId="238" formatCode="_(* #,##0_);_(* \(#,##0\);_(* &quot;-&quot;_);_(@_)"/>
    <numFmt numFmtId="239" formatCode="[DBNum3][$-404]General"/>
  </numFmts>
  <fonts count="21">
    <font>
      <sz val="12"/>
      <name val="Times New Roman"/>
      <family val="1"/>
    </font>
    <font>
      <sz val="12"/>
      <name val="Times New Roman"/>
      <family val="1"/>
    </font>
    <font>
      <sz val="12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  <scheme val="minor"/>
    </font>
    <font>
      <b/>
      <sz val="12"/>
      <name val="Times New Roman"/>
      <family val="1"/>
    </font>
    <font>
      <sz val="12"/>
      <color indexed="47"/>
      <name val="新細明體"/>
      <family val="1"/>
      <charset val="136"/>
      <scheme val="minor"/>
    </font>
    <font>
      <b/>
      <sz val="9"/>
      <name val="新細明體"/>
      <family val="1"/>
      <charset val="136"/>
      <scheme val="minor"/>
    </font>
    <font>
      <b/>
      <sz val="8"/>
      <name val="新細明體"/>
      <family val="1"/>
      <charset val="136"/>
      <scheme val="minor"/>
    </font>
    <font>
      <u/>
      <sz val="12"/>
      <name val="新細明體"/>
      <family val="1"/>
      <charset val="136"/>
      <scheme val="minor"/>
    </font>
    <font>
      <u val="double"/>
      <sz val="12"/>
      <name val="新細明體"/>
      <family val="1"/>
      <charset val="136"/>
      <scheme val="minor"/>
    </font>
    <font>
      <u val="singleAccounting"/>
      <sz val="12"/>
      <name val="新細明體"/>
      <family val="1"/>
      <charset val="136"/>
      <scheme val="minor"/>
    </font>
    <font>
      <u val="doubleAccounting"/>
      <sz val="12"/>
      <name val="新細明體"/>
      <family val="1"/>
      <charset val="136"/>
      <scheme val="minor"/>
    </font>
    <font>
      <strike/>
      <sz val="12"/>
      <name val="新細明體"/>
      <family val="1"/>
      <charset val="136"/>
      <scheme val="minor"/>
    </font>
    <font>
      <vertAlign val="superscript"/>
      <sz val="12"/>
      <name val="新細明體"/>
      <family val="1"/>
      <charset val="136"/>
      <scheme val="minor"/>
    </font>
    <font>
      <vertAlign val="subscript"/>
      <sz val="12"/>
      <name val="新細明體"/>
      <family val="1"/>
      <charset val="136"/>
      <scheme val="minor"/>
    </font>
    <font>
      <b/>
      <i/>
      <sz val="12"/>
      <color theme="3" tint="0.39997558519241921"/>
      <name val="新細明體"/>
      <family val="1"/>
      <charset val="136"/>
      <scheme val="minor"/>
    </font>
    <font>
      <sz val="16"/>
      <color rgb="FFFF0000"/>
      <name val="標楷體"/>
      <family val="4"/>
      <charset val="136"/>
    </font>
    <font>
      <sz val="12"/>
      <color rgb="FF3740F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ck">
        <color indexed="10"/>
      </left>
      <right style="mediumDashDot">
        <color indexed="12"/>
      </right>
      <top style="thick">
        <color indexed="10"/>
      </top>
      <bottom style="mediumDashDot">
        <color indexed="12"/>
      </bottom>
      <diagonal style="dashDot">
        <color indexed="10"/>
      </diagonal>
    </border>
    <border>
      <left style="mediumDashDot">
        <color indexed="12"/>
      </left>
      <right style="mediumDashDot">
        <color indexed="12"/>
      </right>
      <top style="thick">
        <color indexed="10"/>
      </top>
      <bottom style="mediumDashDot">
        <color indexed="12"/>
      </bottom>
      <diagonal/>
    </border>
    <border>
      <left style="mediumDashDot">
        <color indexed="12"/>
      </left>
      <right style="thick">
        <color indexed="10"/>
      </right>
      <top style="thick">
        <color indexed="10"/>
      </top>
      <bottom style="mediumDashDot">
        <color indexed="12"/>
      </bottom>
      <diagonal/>
    </border>
    <border>
      <left style="thick">
        <color indexed="10"/>
      </left>
      <right style="mediumDashDot">
        <color indexed="12"/>
      </right>
      <top style="mediumDashDot">
        <color indexed="12"/>
      </top>
      <bottom style="mediumDashDot">
        <color indexed="12"/>
      </bottom>
      <diagonal/>
    </border>
    <border>
      <left style="mediumDashDot">
        <color indexed="12"/>
      </left>
      <right style="mediumDashDot">
        <color indexed="12"/>
      </right>
      <top style="mediumDashDot">
        <color indexed="12"/>
      </top>
      <bottom style="mediumDashDot">
        <color indexed="12"/>
      </bottom>
      <diagonal/>
    </border>
    <border>
      <left style="mediumDashDot">
        <color indexed="12"/>
      </left>
      <right style="thick">
        <color indexed="10"/>
      </right>
      <top style="mediumDashDot">
        <color indexed="12"/>
      </top>
      <bottom style="mediumDashDot">
        <color indexed="12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 style="mediumDashDot">
        <color indexed="12"/>
      </right>
      <top style="mediumDashDot">
        <color indexed="12"/>
      </top>
      <bottom style="thick">
        <color indexed="10"/>
      </bottom>
      <diagonal/>
    </border>
    <border>
      <left style="mediumDashDot">
        <color indexed="12"/>
      </left>
      <right style="mediumDashDot">
        <color indexed="12"/>
      </right>
      <top style="mediumDashDot">
        <color indexed="12"/>
      </top>
      <bottom style="thick">
        <color indexed="10"/>
      </bottom>
      <diagonal/>
    </border>
    <border>
      <left style="mediumDashDot">
        <color indexed="12"/>
      </left>
      <right style="thick">
        <color indexed="10"/>
      </right>
      <top style="mediumDashDot">
        <color indexed="12"/>
      </top>
      <bottom style="thick">
        <color indexed="10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10"/>
      </left>
      <right style="thin">
        <color indexed="12"/>
      </right>
      <top style="double">
        <color indexed="10"/>
      </top>
      <bottom style="thin">
        <color indexed="12"/>
      </bottom>
      <diagonal style="thin">
        <color indexed="12"/>
      </diagonal>
    </border>
    <border>
      <left style="thin">
        <color indexed="12"/>
      </left>
      <right style="thin">
        <color indexed="12"/>
      </right>
      <top style="double">
        <color indexed="10"/>
      </top>
      <bottom style="thin">
        <color indexed="12"/>
      </bottom>
      <diagonal/>
    </border>
    <border>
      <left/>
      <right style="double">
        <color indexed="10"/>
      </right>
      <top style="double">
        <color indexed="10"/>
      </top>
      <bottom style="thin">
        <color indexed="12"/>
      </bottom>
      <diagonal/>
    </border>
    <border>
      <left style="double">
        <color indexed="10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double">
        <color indexed="10"/>
      </right>
      <top style="thin">
        <color indexed="12"/>
      </top>
      <bottom style="thin">
        <color indexed="12"/>
      </bottom>
      <diagonal/>
    </border>
    <border>
      <left style="double">
        <color indexed="10"/>
      </left>
      <right style="thin">
        <color indexed="12"/>
      </right>
      <top/>
      <bottom style="double">
        <color indexed="10"/>
      </bottom>
      <diagonal/>
    </border>
    <border>
      <left style="thin">
        <color indexed="12"/>
      </left>
      <right style="thin">
        <color indexed="12"/>
      </right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 diagonalDown="1"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 diagonalDown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1">
    <xf numFmtId="0" fontId="0" fillId="0" borderId="0"/>
    <xf numFmtId="176" fontId="1" fillId="0" borderId="0" applyFont="0" applyFill="0" applyBorder="0" applyAlignment="0" applyProtection="0"/>
    <xf numFmtId="238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76" fontId="4" fillId="0" borderId="0" applyFont="0" applyFill="0" applyBorder="0" applyAlignment="0" applyProtection="0"/>
    <xf numFmtId="0" fontId="1" fillId="0" borderId="0"/>
    <xf numFmtId="0" fontId="4" fillId="0" borderId="0">
      <alignment vertical="center"/>
    </xf>
    <xf numFmtId="0" fontId="4" fillId="0" borderId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6" applyFont="1"/>
    <xf numFmtId="0" fontId="2" fillId="0" borderId="0" xfId="0" quotePrefix="1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inden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justify"/>
    </xf>
    <xf numFmtId="0" fontId="2" fillId="0" borderId="0" xfId="0" applyFont="1" applyAlignment="1">
      <alignment vertical="distributed"/>
    </xf>
    <xf numFmtId="0" fontId="2" fillId="0" borderId="0" xfId="0" applyFont="1" applyAlignment="1">
      <alignment vertical="distributed" textRotation="255"/>
    </xf>
    <xf numFmtId="0" fontId="2" fillId="0" borderId="0" xfId="0" applyFont="1" applyAlignment="1">
      <alignment horizontal="center" textRotation="255"/>
    </xf>
    <xf numFmtId="0" fontId="2" fillId="0" borderId="0" xfId="0" applyFont="1" applyAlignment="1">
      <alignment vertical="top" textRotation="255"/>
    </xf>
    <xf numFmtId="0" fontId="2" fillId="0" borderId="0" xfId="0" applyFont="1" applyAlignment="1">
      <alignment textRotation="45"/>
    </xf>
    <xf numFmtId="0" fontId="2" fillId="0" borderId="0" xfId="0" applyFont="1" applyAlignment="1">
      <alignment textRotation="90"/>
    </xf>
    <xf numFmtId="0" fontId="2" fillId="0" borderId="0" xfId="0" applyFont="1" applyAlignment="1">
      <alignment textRotation="135"/>
    </xf>
    <xf numFmtId="0" fontId="2" fillId="0" borderId="0" xfId="0" applyFont="1" applyAlignment="1">
      <alignment textRotation="180"/>
    </xf>
    <xf numFmtId="0" fontId="2" fillId="0" borderId="0" xfId="0" applyFont="1" applyAlignment="1">
      <alignment shrinkToFit="1"/>
    </xf>
    <xf numFmtId="0" fontId="6" fillId="0" borderId="1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2" fillId="0" borderId="0" xfId="0" applyFont="1" applyAlignment="1">
      <alignment textRotation="255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9" applyFont="1">
      <alignment vertical="center"/>
    </xf>
    <xf numFmtId="0" fontId="8" fillId="0" borderId="0" xfId="9" applyFont="1">
      <alignment vertical="center"/>
    </xf>
    <xf numFmtId="0" fontId="2" fillId="0" borderId="1" xfId="0" applyFont="1" applyBorder="1"/>
    <xf numFmtId="0" fontId="2" fillId="0" borderId="30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0" xfId="8" applyFont="1"/>
    <xf numFmtId="0" fontId="2" fillId="0" borderId="0" xfId="0" applyFont="1" applyFill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0" xfId="5" applyFont="1"/>
    <xf numFmtId="0" fontId="6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0" applyFont="1"/>
    <xf numFmtId="0" fontId="6" fillId="0" borderId="0" xfId="8" applyFont="1" applyBorder="1"/>
    <xf numFmtId="0" fontId="2" fillId="0" borderId="0" xfId="0" quotePrefix="1" applyFon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fill"/>
    </xf>
    <xf numFmtId="0" fontId="6" fillId="0" borderId="0" xfId="10" applyFont="1"/>
    <xf numFmtId="0" fontId="6" fillId="0" borderId="0" xfId="10" applyFont="1" applyAlignment="1">
      <alignment horizontal="center"/>
    </xf>
    <xf numFmtId="0" fontId="6" fillId="0" borderId="0" xfId="10" applyFont="1" applyAlignment="1">
      <alignment horizontal="right"/>
    </xf>
    <xf numFmtId="0" fontId="2" fillId="0" borderId="0" xfId="10" applyFont="1"/>
    <xf numFmtId="238" fontId="2" fillId="0" borderId="0" xfId="2" applyFont="1"/>
    <xf numFmtId="0" fontId="2" fillId="0" borderId="0" xfId="0" applyFont="1"/>
    <xf numFmtId="231" fontId="2" fillId="0" borderId="0" xfId="0" applyNumberFormat="1" applyFont="1"/>
    <xf numFmtId="232" fontId="2" fillId="0" borderId="0" xfId="0" applyNumberFormat="1" applyFont="1"/>
    <xf numFmtId="233" fontId="2" fillId="0" borderId="0" xfId="0" applyNumberFormat="1" applyFont="1"/>
    <xf numFmtId="234" fontId="2" fillId="0" borderId="0" xfId="0" applyNumberFormat="1" applyFont="1"/>
    <xf numFmtId="235" fontId="2" fillId="0" borderId="0" xfId="0" applyNumberFormat="1" applyFont="1"/>
    <xf numFmtId="236" fontId="2" fillId="0" borderId="0" xfId="0" applyNumberFormat="1" applyFont="1"/>
    <xf numFmtId="237" fontId="2" fillId="0" borderId="0" xfId="0" applyNumberFormat="1" applyFont="1"/>
    <xf numFmtId="239" fontId="2" fillId="0" borderId="0" xfId="0" applyNumberFormat="1" applyFont="1"/>
    <xf numFmtId="49" fontId="2" fillId="0" borderId="0" xfId="0" applyNumberFormat="1" applyFont="1"/>
    <xf numFmtId="199" fontId="2" fillId="0" borderId="0" xfId="0" applyNumberFormat="1" applyFont="1"/>
    <xf numFmtId="11" fontId="2" fillId="0" borderId="0" xfId="0" applyNumberFormat="1" applyFont="1"/>
    <xf numFmtId="13" fontId="2" fillId="0" borderId="0" xfId="0" applyNumberFormat="1" applyFont="1"/>
    <xf numFmtId="12" fontId="2" fillId="0" borderId="0" xfId="0" applyNumberFormat="1" applyFont="1"/>
    <xf numFmtId="228" fontId="2" fillId="0" borderId="0" xfId="0" applyNumberFormat="1" applyFont="1"/>
    <xf numFmtId="229" fontId="2" fillId="0" borderId="0" xfId="0" applyNumberFormat="1" applyFont="1"/>
    <xf numFmtId="230" fontId="2" fillId="0" borderId="0" xfId="0" applyNumberFormat="1" applyFont="1"/>
    <xf numFmtId="227" fontId="2" fillId="0" borderId="0" xfId="0" applyNumberFormat="1" applyFont="1"/>
    <xf numFmtId="9" fontId="2" fillId="0" borderId="0" xfId="4" applyFont="1"/>
    <xf numFmtId="21" fontId="2" fillId="0" borderId="0" xfId="5" applyNumberFormat="1" applyFont="1"/>
    <xf numFmtId="20" fontId="2" fillId="0" borderId="0" xfId="5" applyNumberFormat="1" applyFont="1"/>
    <xf numFmtId="218" fontId="2" fillId="0" borderId="0" xfId="0" applyNumberFormat="1" applyFont="1"/>
    <xf numFmtId="219" fontId="2" fillId="0" borderId="0" xfId="0" applyNumberFormat="1" applyFont="1"/>
    <xf numFmtId="220" fontId="2" fillId="0" borderId="0" xfId="0" applyNumberFormat="1" applyFont="1"/>
    <xf numFmtId="221" fontId="2" fillId="0" borderId="0" xfId="0" applyNumberFormat="1" applyFont="1"/>
    <xf numFmtId="222" fontId="2" fillId="0" borderId="0" xfId="0" applyNumberFormat="1" applyFont="1"/>
    <xf numFmtId="223" fontId="2" fillId="0" borderId="0" xfId="0" applyNumberFormat="1" applyFont="1"/>
    <xf numFmtId="224" fontId="2" fillId="0" borderId="0" xfId="0" applyNumberFormat="1" applyFont="1"/>
    <xf numFmtId="225" fontId="2" fillId="0" borderId="0" xfId="0" applyNumberFormat="1" applyFont="1"/>
    <xf numFmtId="226" fontId="2" fillId="0" borderId="0" xfId="0" applyNumberFormat="1" applyFont="1"/>
    <xf numFmtId="14" fontId="2" fillId="0" borderId="0" xfId="5" applyNumberFormat="1" applyFont="1"/>
    <xf numFmtId="210" fontId="2" fillId="0" borderId="0" xfId="0" applyNumberFormat="1" applyFont="1"/>
    <xf numFmtId="14" fontId="2" fillId="0" borderId="0" xfId="0" applyNumberFormat="1" applyFont="1"/>
    <xf numFmtId="57" fontId="2" fillId="0" borderId="0" xfId="0" applyNumberFormat="1" applyFont="1"/>
    <xf numFmtId="30" fontId="2" fillId="0" borderId="0" xfId="0" applyNumberFormat="1" applyFont="1"/>
    <xf numFmtId="211" fontId="2" fillId="0" borderId="0" xfId="0" applyNumberFormat="1" applyFont="1"/>
    <xf numFmtId="212" fontId="2" fillId="0" borderId="0" xfId="0" applyNumberFormat="1" applyFont="1"/>
    <xf numFmtId="15" fontId="2" fillId="0" borderId="0" xfId="0" applyNumberFormat="1" applyFont="1"/>
    <xf numFmtId="213" fontId="2" fillId="0" borderId="0" xfId="0" applyNumberFormat="1" applyFont="1"/>
    <xf numFmtId="214" fontId="2" fillId="0" borderId="0" xfId="0" applyNumberFormat="1" applyFont="1"/>
    <xf numFmtId="215" fontId="2" fillId="0" borderId="0" xfId="0" applyNumberFormat="1" applyFont="1"/>
    <xf numFmtId="216" fontId="2" fillId="0" borderId="0" xfId="0" applyNumberFormat="1" applyFont="1"/>
    <xf numFmtId="217" fontId="2" fillId="0" borderId="0" xfId="0" applyNumberFormat="1" applyFont="1"/>
    <xf numFmtId="208" fontId="2" fillId="0" borderId="0" xfId="0" applyNumberFormat="1" applyFont="1"/>
    <xf numFmtId="209" fontId="2" fillId="0" borderId="0" xfId="0" applyNumberFormat="1" applyFont="1"/>
    <xf numFmtId="192" fontId="2" fillId="0" borderId="0" xfId="3" applyNumberFormat="1" applyFont="1"/>
    <xf numFmtId="0" fontId="6" fillId="0" borderId="0" xfId="5" applyFont="1" applyAlignment="1">
      <alignment horizontal="right"/>
    </xf>
    <xf numFmtId="207" fontId="2" fillId="0" borderId="0" xfId="7" applyNumberFormat="1" applyFont="1"/>
    <xf numFmtId="205" fontId="2" fillId="0" borderId="0" xfId="0" applyNumberFormat="1" applyFont="1"/>
    <xf numFmtId="206" fontId="2" fillId="0" borderId="0" xfId="0" applyNumberFormat="1" applyFont="1"/>
    <xf numFmtId="202" fontId="2" fillId="0" borderId="0" xfId="0" applyNumberFormat="1" applyFont="1"/>
    <xf numFmtId="203" fontId="2" fillId="0" borderId="0" xfId="0" applyNumberFormat="1" applyFont="1"/>
    <xf numFmtId="204" fontId="2" fillId="0" borderId="0" xfId="0" applyNumberFormat="1" applyFont="1"/>
    <xf numFmtId="200" fontId="2" fillId="0" borderId="0" xfId="0" applyNumberFormat="1" applyFont="1"/>
    <xf numFmtId="201" fontId="2" fillId="0" borderId="0" xfId="0" applyNumberFormat="1" applyFont="1"/>
    <xf numFmtId="195" fontId="2" fillId="0" borderId="0" xfId="1" applyNumberFormat="1" applyFont="1"/>
    <xf numFmtId="196" fontId="2" fillId="0" borderId="0" xfId="1" applyNumberFormat="1" applyFont="1"/>
    <xf numFmtId="197" fontId="2" fillId="0" borderId="0" xfId="1" applyNumberFormat="1" applyFont="1"/>
    <xf numFmtId="198" fontId="2" fillId="0" borderId="0" xfId="1" applyNumberFormat="1" applyFont="1"/>
    <xf numFmtId="193" fontId="2" fillId="0" borderId="0" xfId="0" applyNumberFormat="1" applyFont="1"/>
    <xf numFmtId="194" fontId="2" fillId="0" borderId="0" xfId="0" applyNumberFormat="1" applyFont="1"/>
    <xf numFmtId="189" fontId="2" fillId="0" borderId="0" xfId="0" applyNumberFormat="1" applyFont="1"/>
    <xf numFmtId="190" fontId="2" fillId="0" borderId="0" xfId="0" applyNumberFormat="1" applyFont="1"/>
    <xf numFmtId="191" fontId="2" fillId="0" borderId="0" xfId="3" applyFont="1"/>
    <xf numFmtId="187" fontId="2" fillId="0" borderId="0" xfId="0" applyNumberFormat="1" applyFont="1"/>
    <xf numFmtId="188" fontId="2" fillId="0" borderId="0" xfId="0" applyNumberFormat="1" applyFont="1"/>
    <xf numFmtId="2" fontId="2" fillId="0" borderId="0" xfId="0" applyNumberFormat="1" applyFont="1"/>
    <xf numFmtId="185" fontId="2" fillId="0" borderId="0" xfId="0" applyNumberFormat="1" applyFont="1"/>
    <xf numFmtId="186" fontId="2" fillId="0" borderId="0" xfId="0" applyNumberFormat="1" applyFont="1"/>
    <xf numFmtId="183" fontId="2" fillId="0" borderId="0" xfId="0" applyNumberFormat="1" applyFont="1"/>
    <xf numFmtId="184" fontId="2" fillId="0" borderId="0" xfId="0" applyNumberFormat="1" applyFont="1"/>
    <xf numFmtId="177" fontId="2" fillId="0" borderId="0" xfId="0" applyNumberFormat="1" applyFont="1"/>
    <xf numFmtId="178" fontId="2" fillId="0" borderId="0" xfId="0" applyNumberFormat="1" applyFont="1"/>
    <xf numFmtId="179" fontId="2" fillId="0" borderId="0" xfId="0" applyNumberFormat="1" applyFont="1"/>
    <xf numFmtId="180" fontId="2" fillId="0" borderId="0" xfId="0" applyNumberFormat="1" applyFont="1"/>
    <xf numFmtId="181" fontId="2" fillId="0" borderId="0" xfId="0" applyNumberFormat="1" applyFont="1"/>
    <xf numFmtId="182" fontId="2" fillId="0" borderId="0" xfId="0" applyNumberFormat="1" applyFont="1"/>
    <xf numFmtId="238" fontId="2" fillId="0" borderId="0" xfId="2" applyNumberFormat="1" applyFont="1" applyAlignment="1"/>
    <xf numFmtId="0" fontId="2" fillId="0" borderId="0" xfId="0" applyFont="1"/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6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189" fontId="20" fillId="0" borderId="0" xfId="0" applyNumberFormat="1" applyFont="1"/>
    <xf numFmtId="0" fontId="2" fillId="0" borderId="0" xfId="0" applyFont="1"/>
    <xf numFmtId="0" fontId="2" fillId="0" borderId="0" xfId="0" applyFont="1"/>
    <xf numFmtId="0" fontId="2" fillId="0" borderId="0" xfId="0" applyFont="1"/>
    <xf numFmtId="238" fontId="2" fillId="0" borderId="0" xfId="2" applyFont="1" applyAlignment="1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22" fontId="2" fillId="0" borderId="0" xfId="5" applyNumberFormat="1" applyFont="1" applyAlignment="1">
      <alignment horizontal="left"/>
    </xf>
    <xf numFmtId="0" fontId="2" fillId="0" borderId="0" xfId="0" applyFont="1"/>
    <xf numFmtId="0" fontId="6" fillId="0" borderId="0" xfId="10" applyFont="1" applyAlignment="1">
      <alignment horizontal="center"/>
    </xf>
    <xf numFmtId="0" fontId="2" fillId="0" borderId="0" xfId="0" applyFont="1" applyAlignment="1">
      <alignment horizontal="left"/>
    </xf>
    <xf numFmtId="0" fontId="9" fillId="0" borderId="26" xfId="0" applyFont="1" applyBorder="1" applyAlignment="1">
      <alignment horizontal="left" vertical="justify" wrapText="1"/>
    </xf>
    <xf numFmtId="0" fontId="2" fillId="0" borderId="29" xfId="0" applyFont="1" applyBorder="1" applyAlignment="1">
      <alignment vertical="justify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10" fillId="0" borderId="34" xfId="0" applyFont="1" applyBorder="1" applyAlignment="1">
      <alignment horizontal="left" vertical="justify" wrapText="1"/>
    </xf>
    <xf numFmtId="0" fontId="10" fillId="0" borderId="31" xfId="0" applyFont="1" applyBorder="1" applyAlignment="1">
      <alignment horizontal="left" vertical="justify"/>
    </xf>
  </cellXfs>
  <cellStyles count="11">
    <cellStyle name="一般" xfId="0" builtinId="0"/>
    <cellStyle name="一般 2" xfId="10"/>
    <cellStyle name="一般_Book2" xfId="9"/>
    <cellStyle name="一般_Ch04" xfId="6"/>
    <cellStyle name="一般_Ch04範例" xfId="8"/>
    <cellStyle name="一般_Ch04練習" xfId="5"/>
    <cellStyle name="千分位" xfId="1" builtinId="3"/>
    <cellStyle name="千分位[0]" xfId="2" builtinId="6"/>
    <cellStyle name="千分位_Ch04練習" xfId="7"/>
    <cellStyle name="百分比" xfId="4" builtinId="5"/>
    <cellStyle name="貨幣" xfId="3" builtinId="4"/>
  </cellStyles>
  <dxfs count="0"/>
  <tableStyles count="0" defaultTableStyle="TableStyleMedium9" defaultPivotStyle="PivotStyleLight16"/>
  <colors>
    <mruColors>
      <color rgb="FF3740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2</xdr:col>
      <xdr:colOff>28575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704975" y="1057275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704975" y="105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28575</xdr:colOff>
      <xdr:row>8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685800" y="1476375"/>
          <a:ext cx="1047750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628650</xdr:colOff>
      <xdr:row>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685800" y="1476375"/>
          <a:ext cx="628650" cy="428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ColWidth="9" defaultRowHeight="16.5"/>
  <cols>
    <col min="1" max="1" width="8" style="1" customWidth="1"/>
    <col min="2" max="16384" width="9" style="1"/>
  </cols>
  <sheetData>
    <row r="1" spans="1:5">
      <c r="A1" s="1" t="s">
        <v>109</v>
      </c>
      <c r="B1" s="1" t="s">
        <v>110</v>
      </c>
      <c r="C1" s="1" t="s">
        <v>0</v>
      </c>
      <c r="D1" s="1" t="s">
        <v>1</v>
      </c>
      <c r="E1" s="1" t="s">
        <v>2</v>
      </c>
    </row>
    <row r="2" spans="1:5">
      <c r="A2" s="1" t="s">
        <v>111</v>
      </c>
      <c r="B2" s="1">
        <v>1500</v>
      </c>
      <c r="C2" s="1">
        <v>1200</v>
      </c>
      <c r="D2" s="1">
        <v>1800</v>
      </c>
      <c r="E2" s="1">
        <v>2000</v>
      </c>
    </row>
    <row r="3" spans="1:5">
      <c r="A3" s="1" t="s">
        <v>112</v>
      </c>
      <c r="B3" s="1">
        <v>1900</v>
      </c>
      <c r="C3" s="1">
        <v>2200</v>
      </c>
      <c r="D3" s="1">
        <v>2400</v>
      </c>
      <c r="E3" s="1">
        <v>2300</v>
      </c>
    </row>
    <row r="4" spans="1:5">
      <c r="A4" s="1" t="s">
        <v>113</v>
      </c>
      <c r="B4" s="1">
        <v>2250</v>
      </c>
      <c r="C4" s="1">
        <v>2000</v>
      </c>
      <c r="D4" s="1">
        <v>1800</v>
      </c>
      <c r="E4" s="1">
        <v>2100</v>
      </c>
    </row>
    <row r="5" spans="1:5">
      <c r="A5" s="1" t="s">
        <v>114</v>
      </c>
      <c r="B5" s="1">
        <v>1850</v>
      </c>
      <c r="C5" s="1">
        <v>1700</v>
      </c>
      <c r="D5" s="1">
        <v>1600</v>
      </c>
      <c r="E5" s="1">
        <v>2400</v>
      </c>
    </row>
  </sheetData>
  <phoneticPr fontId="3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第&amp;P頁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C13"/>
  <sheetViews>
    <sheetView workbookViewId="0">
      <selection activeCell="G15" sqref="G15"/>
    </sheetView>
  </sheetViews>
  <sheetFormatPr defaultColWidth="9" defaultRowHeight="16.5"/>
  <cols>
    <col min="1" max="1" width="9" style="1"/>
    <col min="2" max="2" width="9.5" style="1" customWidth="1"/>
    <col min="3" max="3" width="13.875" style="1" bestFit="1" customWidth="1"/>
    <col min="4" max="4" width="12.25" style="1" bestFit="1" customWidth="1"/>
    <col min="5" max="16384" width="9" style="1"/>
  </cols>
  <sheetData>
    <row r="1" spans="2:3">
      <c r="B1" s="1" t="s">
        <v>220</v>
      </c>
      <c r="C1" s="1" t="s">
        <v>221</v>
      </c>
    </row>
    <row r="2" spans="2:3">
      <c r="B2" s="1">
        <v>0.2</v>
      </c>
      <c r="C2" s="1">
        <v>0.2</v>
      </c>
    </row>
    <row r="3" spans="2:3">
      <c r="B3" s="1">
        <v>0.376</v>
      </c>
      <c r="C3" s="1">
        <v>0.376</v>
      </c>
    </row>
    <row r="5" spans="2:3">
      <c r="B5" s="1" t="s">
        <v>220</v>
      </c>
      <c r="C5" s="1" t="s">
        <v>222</v>
      </c>
    </row>
    <row r="6" spans="2:3">
      <c r="B6" s="1">
        <v>0.2</v>
      </c>
      <c r="C6" s="1">
        <v>0.2</v>
      </c>
    </row>
    <row r="7" spans="2:3">
      <c r="B7" s="1">
        <v>0.376</v>
      </c>
      <c r="C7" s="1">
        <v>0.376</v>
      </c>
    </row>
    <row r="9" spans="2:3">
      <c r="B9" s="1" t="s">
        <v>220</v>
      </c>
      <c r="C9" s="1" t="s">
        <v>223</v>
      </c>
    </row>
    <row r="10" spans="2:3">
      <c r="B10" s="1">
        <v>123</v>
      </c>
      <c r="C10" s="1">
        <v>123</v>
      </c>
    </row>
    <row r="11" spans="2:3">
      <c r="B11" s="1">
        <v>5</v>
      </c>
      <c r="C11" s="1">
        <v>5</v>
      </c>
    </row>
    <row r="12" spans="2:3">
      <c r="B12" s="1">
        <v>28</v>
      </c>
      <c r="C12" s="1">
        <v>28</v>
      </c>
    </row>
    <row r="13" spans="2:3">
      <c r="B13" s="1">
        <v>2007</v>
      </c>
      <c r="C13" s="1">
        <v>2007</v>
      </c>
    </row>
  </sheetData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C6"/>
  <sheetViews>
    <sheetView workbookViewId="0">
      <selection activeCell="B2" sqref="B2"/>
    </sheetView>
  </sheetViews>
  <sheetFormatPr defaultColWidth="9" defaultRowHeight="16.5"/>
  <cols>
    <col min="1" max="16384" width="9" style="65"/>
  </cols>
  <sheetData>
    <row r="1" spans="2:3">
      <c r="B1" s="1" t="s">
        <v>218</v>
      </c>
      <c r="C1" s="1" t="s">
        <v>219</v>
      </c>
    </row>
    <row r="2" spans="2:3">
      <c r="B2" s="1">
        <v>5</v>
      </c>
      <c r="C2" s="1">
        <v>5</v>
      </c>
    </row>
    <row r="3" spans="2:3">
      <c r="B3" s="1">
        <v>30625</v>
      </c>
      <c r="C3" s="1">
        <v>30625</v>
      </c>
    </row>
    <row r="4" spans="2:3">
      <c r="B4" s="1">
        <v>12</v>
      </c>
      <c r="C4" s="1">
        <v>12</v>
      </c>
    </row>
    <row r="5" spans="2:3">
      <c r="B5" s="1">
        <v>204</v>
      </c>
      <c r="C5" s="1">
        <v>204</v>
      </c>
    </row>
    <row r="6" spans="2:3">
      <c r="B6" s="1">
        <v>1250</v>
      </c>
      <c r="C6" s="1">
        <v>1250</v>
      </c>
    </row>
  </sheetData>
  <phoneticPr fontId="3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7"/>
  <sheetViews>
    <sheetView topLeftCell="C11" workbookViewId="0">
      <selection activeCell="E15" sqref="E15"/>
    </sheetView>
  </sheetViews>
  <sheetFormatPr defaultColWidth="9" defaultRowHeight="16.5"/>
  <cols>
    <col min="1" max="3" width="9" style="1"/>
    <col min="4" max="5" width="11.625" style="1" bestFit="1" customWidth="1"/>
    <col min="6" max="16384" width="9" style="1"/>
  </cols>
  <sheetData>
    <row r="1" spans="3:5">
      <c r="C1" s="1" t="s">
        <v>170</v>
      </c>
      <c r="D1" s="9" t="s">
        <v>216</v>
      </c>
    </row>
    <row r="2" spans="3:5">
      <c r="C2" s="1">
        <v>4123.4570000000003</v>
      </c>
      <c r="D2" s="145">
        <v>4123.4570000000003</v>
      </c>
    </row>
    <row r="3" spans="3:5">
      <c r="C3" s="1">
        <v>1250.28</v>
      </c>
      <c r="D3" s="145">
        <v>1250.28</v>
      </c>
    </row>
    <row r="4" spans="3:5">
      <c r="C4" s="1">
        <v>160</v>
      </c>
      <c r="D4" s="145">
        <v>160</v>
      </c>
    </row>
    <row r="5" spans="3:5">
      <c r="C5" s="1">
        <v>0</v>
      </c>
      <c r="D5" s="145">
        <v>0</v>
      </c>
    </row>
    <row r="6" spans="3:5">
      <c r="C6" s="1">
        <v>-250.5</v>
      </c>
      <c r="D6" s="145">
        <v>-250.5</v>
      </c>
    </row>
    <row r="7" spans="3:5">
      <c r="C7" s="1">
        <v>-3875</v>
      </c>
      <c r="D7" s="145">
        <v>-3875</v>
      </c>
    </row>
    <row r="11" spans="3:5">
      <c r="C11" s="1" t="s">
        <v>170</v>
      </c>
      <c r="D11" s="1" t="s">
        <v>216</v>
      </c>
      <c r="E11" s="1" t="s">
        <v>217</v>
      </c>
    </row>
    <row r="12" spans="3:5">
      <c r="C12" s="1">
        <v>4123.4570000000003</v>
      </c>
      <c r="D12" s="145">
        <v>4123.4570000000003</v>
      </c>
      <c r="E12" s="146">
        <v>4123.4570000000003</v>
      </c>
    </row>
    <row r="13" spans="3:5">
      <c r="C13" s="1">
        <v>1250.28</v>
      </c>
      <c r="D13" s="145">
        <v>1250.28</v>
      </c>
      <c r="E13" s="146">
        <v>1250.28</v>
      </c>
    </row>
    <row r="14" spans="3:5">
      <c r="C14" s="1">
        <v>160</v>
      </c>
      <c r="D14" s="145">
        <v>160</v>
      </c>
      <c r="E14" s="146">
        <v>160</v>
      </c>
    </row>
    <row r="15" spans="3:5">
      <c r="C15" s="1">
        <v>0</v>
      </c>
      <c r="D15" s="145">
        <v>0</v>
      </c>
      <c r="E15" s="146">
        <v>0</v>
      </c>
    </row>
    <row r="16" spans="3:5">
      <c r="C16" s="1">
        <v>-250.5</v>
      </c>
      <c r="D16" s="145">
        <v>-250.5</v>
      </c>
      <c r="E16" s="146">
        <v>-250.5</v>
      </c>
    </row>
    <row r="17" spans="3:5">
      <c r="C17" s="1">
        <v>-3875</v>
      </c>
      <c r="D17" s="145">
        <v>-3875</v>
      </c>
      <c r="E17" s="146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C1:E17"/>
  <sheetViews>
    <sheetView workbookViewId="0">
      <selection activeCell="D2" sqref="D2"/>
    </sheetView>
  </sheetViews>
  <sheetFormatPr defaultColWidth="9" defaultRowHeight="16.5"/>
  <cols>
    <col min="1" max="3" width="9" style="1"/>
    <col min="4" max="5" width="11.625" style="1" bestFit="1" customWidth="1"/>
    <col min="6" max="16384" width="9" style="1"/>
  </cols>
  <sheetData>
    <row r="1" spans="3:5">
      <c r="C1" s="1" t="s">
        <v>170</v>
      </c>
      <c r="D1" s="1" t="s">
        <v>216</v>
      </c>
    </row>
    <row r="2" spans="3:5">
      <c r="C2" s="1">
        <v>4123.4570000000003</v>
      </c>
      <c r="D2" s="1">
        <v>4123.4570000000003</v>
      </c>
    </row>
    <row r="3" spans="3:5">
      <c r="C3" s="1">
        <v>1250.28</v>
      </c>
      <c r="D3" s="1">
        <v>1250.28</v>
      </c>
    </row>
    <row r="4" spans="3:5">
      <c r="C4" s="1">
        <v>160</v>
      </c>
      <c r="D4" s="1">
        <v>160</v>
      </c>
    </row>
    <row r="5" spans="3:5">
      <c r="C5" s="1">
        <v>0</v>
      </c>
      <c r="D5" s="1">
        <v>0</v>
      </c>
    </row>
    <row r="6" spans="3:5">
      <c r="C6" s="1">
        <v>-250.5</v>
      </c>
      <c r="D6" s="1">
        <v>-250.5</v>
      </c>
    </row>
    <row r="7" spans="3:5">
      <c r="C7" s="1">
        <v>-3875</v>
      </c>
      <c r="D7" s="1">
        <v>-3875</v>
      </c>
    </row>
    <row r="11" spans="3:5">
      <c r="C11" s="1" t="s">
        <v>170</v>
      </c>
      <c r="D11" s="1" t="s">
        <v>216</v>
      </c>
      <c r="E11" s="1" t="s">
        <v>217</v>
      </c>
    </row>
    <row r="12" spans="3:5">
      <c r="C12" s="1">
        <v>4123.4570000000003</v>
      </c>
      <c r="D12" s="1">
        <v>4123.4570000000003</v>
      </c>
      <c r="E12" s="1">
        <v>4123.4570000000003</v>
      </c>
    </row>
    <row r="13" spans="3:5">
      <c r="C13" s="1">
        <v>1250.28</v>
      </c>
      <c r="D13" s="1">
        <v>1250.28</v>
      </c>
      <c r="E13" s="1">
        <v>1250.28</v>
      </c>
    </row>
    <row r="14" spans="3:5">
      <c r="C14" s="1">
        <v>160</v>
      </c>
      <c r="D14" s="1">
        <v>160</v>
      </c>
      <c r="E14" s="1">
        <v>160</v>
      </c>
    </row>
    <row r="15" spans="3:5">
      <c r="C15" s="1">
        <v>0</v>
      </c>
      <c r="D15" s="1">
        <v>0</v>
      </c>
      <c r="E15" s="1">
        <v>0</v>
      </c>
    </row>
    <row r="16" spans="3:5">
      <c r="C16" s="1">
        <v>-250.5</v>
      </c>
      <c r="D16" s="1">
        <v>-250.5</v>
      </c>
      <c r="E16" s="1">
        <v>-250.5</v>
      </c>
    </row>
    <row r="17" spans="3:5">
      <c r="C17" s="1">
        <v>-3875</v>
      </c>
      <c r="D17" s="1">
        <v>-3875</v>
      </c>
      <c r="E17" s="1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opLeftCell="B1" workbookViewId="0">
      <selection activeCell="E5" sqref="E5"/>
    </sheetView>
  </sheetViews>
  <sheetFormatPr defaultColWidth="9" defaultRowHeight="16.5"/>
  <cols>
    <col min="1" max="2" width="9" style="1"/>
    <col min="3" max="4" width="9.75" style="1" bestFit="1" customWidth="1"/>
    <col min="5" max="5" width="11.5" style="1" bestFit="1" customWidth="1"/>
    <col min="6" max="16384" width="9" style="1"/>
  </cols>
  <sheetData>
    <row r="1" spans="2:5">
      <c r="B1" s="1" t="s">
        <v>170</v>
      </c>
      <c r="C1" s="1" t="s">
        <v>214</v>
      </c>
      <c r="D1" s="1" t="s">
        <v>215</v>
      </c>
      <c r="E1" s="1" t="s">
        <v>174</v>
      </c>
    </row>
    <row r="2" spans="2:5">
      <c r="B2" s="1">
        <v>4123.4570000000003</v>
      </c>
      <c r="C2" s="142">
        <v>4123.4570000000003</v>
      </c>
      <c r="D2" s="143">
        <v>4123.4570000000003</v>
      </c>
      <c r="E2" s="144">
        <v>4123.4570000000003</v>
      </c>
    </row>
    <row r="3" spans="2:5">
      <c r="B3" s="1">
        <v>1250.28</v>
      </c>
      <c r="C3" s="142">
        <v>1250.28</v>
      </c>
      <c r="D3" s="143">
        <v>1250.28</v>
      </c>
      <c r="E3" s="144">
        <v>1250.28</v>
      </c>
    </row>
    <row r="4" spans="2:5">
      <c r="B4" s="1">
        <v>160</v>
      </c>
      <c r="C4" s="142">
        <v>160</v>
      </c>
      <c r="D4" s="143">
        <v>160</v>
      </c>
      <c r="E4" s="144">
        <v>160</v>
      </c>
    </row>
    <row r="5" spans="2:5">
      <c r="B5" s="1">
        <v>0</v>
      </c>
      <c r="C5" s="142">
        <v>0</v>
      </c>
      <c r="D5" s="143">
        <v>0</v>
      </c>
      <c r="E5" s="144">
        <v>0</v>
      </c>
    </row>
    <row r="6" spans="2:5">
      <c r="B6" s="1">
        <v>-250.5</v>
      </c>
      <c r="C6" s="142">
        <v>-250.5</v>
      </c>
      <c r="D6" s="143">
        <v>-250.5</v>
      </c>
      <c r="E6" s="144">
        <v>-250.5</v>
      </c>
    </row>
    <row r="7" spans="2:5">
      <c r="B7" s="1">
        <v>-3875</v>
      </c>
      <c r="C7" s="142">
        <v>-3875</v>
      </c>
      <c r="D7" s="143">
        <v>-3875</v>
      </c>
      <c r="E7" s="144">
        <v>-3875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E7"/>
  <sheetViews>
    <sheetView workbookViewId="0">
      <selection activeCell="B2" sqref="B2"/>
    </sheetView>
  </sheetViews>
  <sheetFormatPr defaultColWidth="9" defaultRowHeight="16.5"/>
  <cols>
    <col min="1" max="2" width="9" style="1"/>
    <col min="3" max="4" width="9.75" style="1" bestFit="1" customWidth="1"/>
    <col min="5" max="5" width="11.5" style="1" bestFit="1" customWidth="1"/>
    <col min="6" max="16384" width="9" style="1"/>
  </cols>
  <sheetData>
    <row r="1" spans="2:5">
      <c r="B1" s="1" t="s">
        <v>170</v>
      </c>
      <c r="C1" s="1" t="s">
        <v>214</v>
      </c>
      <c r="D1" s="1" t="s">
        <v>215</v>
      </c>
      <c r="E1" s="1" t="s">
        <v>174</v>
      </c>
    </row>
    <row r="2" spans="2:5">
      <c r="B2" s="1">
        <v>4123.4570000000003</v>
      </c>
      <c r="C2" s="1">
        <v>4123.4570000000003</v>
      </c>
      <c r="D2" s="1">
        <v>4123.4570000000003</v>
      </c>
      <c r="E2" s="1">
        <v>4123.4570000000003</v>
      </c>
    </row>
    <row r="3" spans="2:5">
      <c r="B3" s="1">
        <v>1250.28</v>
      </c>
      <c r="C3" s="1">
        <v>1250.28</v>
      </c>
      <c r="D3" s="1">
        <v>1250.28</v>
      </c>
      <c r="E3" s="1">
        <v>1250.28</v>
      </c>
    </row>
    <row r="4" spans="2:5">
      <c r="B4" s="1">
        <v>160</v>
      </c>
      <c r="C4" s="1">
        <v>160</v>
      </c>
      <c r="D4" s="1">
        <v>160</v>
      </c>
      <c r="E4" s="1">
        <v>160</v>
      </c>
    </row>
    <row r="5" spans="2:5">
      <c r="B5" s="1">
        <v>0</v>
      </c>
      <c r="C5" s="1">
        <v>0</v>
      </c>
      <c r="D5" s="1">
        <v>0</v>
      </c>
      <c r="E5" s="1">
        <v>0</v>
      </c>
    </row>
    <row r="6" spans="2:5">
      <c r="B6" s="1">
        <v>-250.5</v>
      </c>
      <c r="C6" s="1">
        <v>-250.5</v>
      </c>
      <c r="D6" s="1">
        <v>-250.5</v>
      </c>
      <c r="E6" s="1">
        <v>-250.5</v>
      </c>
    </row>
    <row r="7" spans="2:5">
      <c r="B7" s="1">
        <v>-3875</v>
      </c>
      <c r="C7" s="1">
        <v>-3875</v>
      </c>
      <c r="D7" s="1">
        <v>-3875</v>
      </c>
      <c r="E7" s="1">
        <v>-3875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7"/>
  <sheetViews>
    <sheetView workbookViewId="0">
      <selection activeCell="C2" sqref="C2"/>
    </sheetView>
  </sheetViews>
  <sheetFormatPr defaultColWidth="9" defaultRowHeight="16.5"/>
  <cols>
    <col min="1" max="2" width="9" style="5"/>
    <col min="3" max="3" width="9.75" style="5" bestFit="1" customWidth="1"/>
    <col min="4" max="4" width="10.875" style="5" bestFit="1" customWidth="1"/>
    <col min="5" max="5" width="11.5" style="5" bestFit="1" customWidth="1"/>
    <col min="6" max="16384" width="9" style="5"/>
  </cols>
  <sheetData>
    <row r="1" spans="2:4">
      <c r="B1" s="5" t="s">
        <v>170</v>
      </c>
      <c r="C1" s="5" t="s">
        <v>212</v>
      </c>
      <c r="D1" s="5" t="s">
        <v>213</v>
      </c>
    </row>
    <row r="2" spans="2:4">
      <c r="B2" s="5">
        <v>4123.4570000000003</v>
      </c>
      <c r="C2" s="5">
        <v>4123.4570000000003</v>
      </c>
      <c r="D2" s="5">
        <v>4123.4570000000003</v>
      </c>
    </row>
    <row r="3" spans="2:4">
      <c r="B3" s="5">
        <v>1250.28</v>
      </c>
      <c r="C3" s="5">
        <v>1250.28</v>
      </c>
      <c r="D3" s="5">
        <v>1250.28</v>
      </c>
    </row>
    <row r="4" spans="2:4">
      <c r="B4" s="5">
        <v>160</v>
      </c>
      <c r="C4" s="5">
        <v>160</v>
      </c>
      <c r="D4" s="5">
        <v>160</v>
      </c>
    </row>
    <row r="5" spans="2:4">
      <c r="B5" s="5">
        <v>0</v>
      </c>
      <c r="C5" s="5">
        <v>0</v>
      </c>
      <c r="D5" s="5">
        <v>0</v>
      </c>
    </row>
    <row r="6" spans="2:4">
      <c r="B6" s="5">
        <v>-250.5</v>
      </c>
      <c r="C6" s="5">
        <v>-250.5</v>
      </c>
      <c r="D6" s="5">
        <v>-250.5</v>
      </c>
    </row>
    <row r="7" spans="2:4">
      <c r="B7" s="5">
        <v>-3875</v>
      </c>
      <c r="C7" s="5">
        <v>-3875</v>
      </c>
      <c r="D7" s="5">
        <v>-3875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topLeftCell="B10" workbookViewId="0">
      <selection activeCell="D11" sqref="D11"/>
    </sheetView>
  </sheetViews>
  <sheetFormatPr defaultColWidth="9" defaultRowHeight="16.5"/>
  <cols>
    <col min="1" max="1" width="9.5" style="1" customWidth="1"/>
    <col min="2" max="2" width="9" style="1"/>
    <col min="3" max="3" width="11.375" style="1" bestFit="1" customWidth="1"/>
    <col min="4" max="4" width="19.75" style="1" bestFit="1" customWidth="1"/>
    <col min="5" max="5" width="10.125" style="1" customWidth="1"/>
    <col min="6" max="16384" width="9" style="1"/>
  </cols>
  <sheetData>
    <row r="1" spans="2:5">
      <c r="B1" s="1" t="s">
        <v>170</v>
      </c>
      <c r="C1" s="1" t="s">
        <v>210</v>
      </c>
      <c r="E1" s="6"/>
    </row>
    <row r="2" spans="2:5">
      <c r="B2" s="1">
        <v>4123.4570000000003</v>
      </c>
      <c r="C2" s="140">
        <v>4123.4570000000003</v>
      </c>
      <c r="E2" s="141"/>
    </row>
    <row r="3" spans="2:5">
      <c r="B3" s="1">
        <v>1250.28</v>
      </c>
      <c r="C3" s="140">
        <v>1250.28</v>
      </c>
      <c r="E3" s="141"/>
    </row>
    <row r="4" spans="2:5">
      <c r="B4" s="1">
        <v>160</v>
      </c>
      <c r="C4" s="140">
        <v>160</v>
      </c>
      <c r="E4" s="141"/>
    </row>
    <row r="5" spans="2:5">
      <c r="B5" s="1">
        <v>0</v>
      </c>
      <c r="C5" s="140">
        <v>0</v>
      </c>
      <c r="E5" s="141"/>
    </row>
    <row r="6" spans="2:5">
      <c r="B6" s="1">
        <v>-250.5</v>
      </c>
      <c r="C6" s="140">
        <v>-250.5</v>
      </c>
      <c r="E6" s="141"/>
    </row>
    <row r="10" spans="2:5">
      <c r="B10" s="1" t="s">
        <v>170</v>
      </c>
      <c r="C10" s="1" t="s">
        <v>210</v>
      </c>
      <c r="D10" s="6" t="s">
        <v>211</v>
      </c>
      <c r="E10" s="6"/>
    </row>
    <row r="11" spans="2:5">
      <c r="B11" s="1">
        <v>4123.4570000000003</v>
      </c>
      <c r="C11" s="140">
        <v>4123.4570000000003</v>
      </c>
      <c r="D11" s="141">
        <v>4123.4570000000003</v>
      </c>
      <c r="E11" s="141"/>
    </row>
    <row r="12" spans="2:5">
      <c r="B12" s="1">
        <v>1250.28</v>
      </c>
      <c r="C12" s="140">
        <v>1250.28</v>
      </c>
      <c r="D12" s="141">
        <v>1250.28</v>
      </c>
      <c r="E12" s="141"/>
    </row>
    <row r="13" spans="2:5">
      <c r="B13" s="1">
        <v>160</v>
      </c>
      <c r="C13" s="140">
        <v>160</v>
      </c>
      <c r="D13" s="141">
        <v>160</v>
      </c>
      <c r="E13" s="141"/>
    </row>
    <row r="14" spans="2:5">
      <c r="B14" s="1">
        <v>0</v>
      </c>
      <c r="C14" s="140">
        <v>0</v>
      </c>
      <c r="D14" s="141">
        <v>0</v>
      </c>
      <c r="E14" s="141"/>
    </row>
    <row r="15" spans="2:5">
      <c r="B15" s="1">
        <v>-250.5</v>
      </c>
      <c r="C15" s="140">
        <v>-250.5</v>
      </c>
      <c r="D15" s="141">
        <v>-250.5</v>
      </c>
      <c r="E15" s="141"/>
    </row>
    <row r="16" spans="2:5">
      <c r="B16" s="1">
        <v>-3875</v>
      </c>
      <c r="C16" s="140">
        <v>-3875</v>
      </c>
      <c r="D16" s="141">
        <v>-3875</v>
      </c>
      <c r="E16" s="141"/>
    </row>
  </sheetData>
  <phoneticPr fontId="3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16"/>
  <sheetViews>
    <sheetView workbookViewId="0"/>
  </sheetViews>
  <sheetFormatPr defaultColWidth="9" defaultRowHeight="16.5"/>
  <cols>
    <col min="1" max="1" width="9.5" style="1" customWidth="1"/>
    <col min="2" max="2" width="9" style="1"/>
    <col min="3" max="3" width="11.375" style="1" bestFit="1" customWidth="1"/>
    <col min="4" max="4" width="19.75" style="1" bestFit="1" customWidth="1"/>
    <col min="5" max="5" width="10.125" style="1" customWidth="1"/>
    <col min="6" max="16384" width="9" style="1"/>
  </cols>
  <sheetData>
    <row r="1" spans="2:4">
      <c r="B1" s="1" t="s">
        <v>170</v>
      </c>
      <c r="C1" s="1" t="s">
        <v>210</v>
      </c>
    </row>
    <row r="2" spans="2:4">
      <c r="B2" s="1">
        <v>4123.4570000000003</v>
      </c>
      <c r="C2" s="1">
        <v>4123.4570000000003</v>
      </c>
    </row>
    <row r="3" spans="2:4">
      <c r="B3" s="1">
        <v>1250.28</v>
      </c>
      <c r="C3" s="1">
        <v>1250.28</v>
      </c>
    </row>
    <row r="4" spans="2:4">
      <c r="B4" s="1">
        <v>160</v>
      </c>
      <c r="C4" s="1">
        <v>160</v>
      </c>
    </row>
    <row r="5" spans="2:4">
      <c r="B5" s="1">
        <v>0</v>
      </c>
      <c r="C5" s="1">
        <v>0</v>
      </c>
    </row>
    <row r="6" spans="2:4">
      <c r="B6" s="1">
        <v>-250.5</v>
      </c>
      <c r="C6" s="1">
        <v>-250.5</v>
      </c>
    </row>
    <row r="10" spans="2:4">
      <c r="B10" s="1" t="s">
        <v>170</v>
      </c>
      <c r="C10" s="1" t="s">
        <v>210</v>
      </c>
      <c r="D10" s="1" t="s">
        <v>211</v>
      </c>
    </row>
    <row r="11" spans="2:4">
      <c r="B11" s="1">
        <v>4123.4570000000003</v>
      </c>
      <c r="C11" s="1">
        <v>4123.4570000000003</v>
      </c>
      <c r="D11" s="1">
        <v>4123.4570000000003</v>
      </c>
    </row>
    <row r="12" spans="2:4">
      <c r="B12" s="1">
        <v>1250.28</v>
      </c>
      <c r="C12" s="1">
        <v>1250.28</v>
      </c>
      <c r="D12" s="1">
        <v>1250.28</v>
      </c>
    </row>
    <row r="13" spans="2:4">
      <c r="B13" s="1">
        <v>160</v>
      </c>
      <c r="C13" s="1">
        <v>160</v>
      </c>
      <c r="D13" s="1">
        <v>160</v>
      </c>
    </row>
    <row r="14" spans="2:4">
      <c r="B14" s="1">
        <v>0</v>
      </c>
      <c r="C14" s="1">
        <v>0</v>
      </c>
      <c r="D14" s="1">
        <v>0</v>
      </c>
    </row>
    <row r="15" spans="2:4">
      <c r="B15" s="1">
        <v>-250.5</v>
      </c>
      <c r="C15" s="1">
        <v>-250.5</v>
      </c>
      <c r="D15" s="1">
        <v>-250.5</v>
      </c>
    </row>
    <row r="16" spans="2:4">
      <c r="B16" s="1">
        <v>-3875</v>
      </c>
      <c r="C16" s="1">
        <v>-3875</v>
      </c>
      <c r="D16" s="1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C3"/>
  <sheetViews>
    <sheetView workbookViewId="0">
      <selection activeCell="B3" sqref="B3"/>
    </sheetView>
  </sheetViews>
  <sheetFormatPr defaultColWidth="9" defaultRowHeight="16.5"/>
  <cols>
    <col min="1" max="1" width="9.5" style="1" customWidth="1"/>
    <col min="2" max="16384" width="9" style="1"/>
  </cols>
  <sheetData>
    <row r="1" spans="2:3">
      <c r="B1" s="1" t="s">
        <v>208</v>
      </c>
      <c r="C1" s="1">
        <v>200</v>
      </c>
    </row>
    <row r="2" spans="2:3">
      <c r="B2" s="1" t="s">
        <v>209</v>
      </c>
      <c r="C2" s="1">
        <v>185</v>
      </c>
    </row>
    <row r="3" spans="2:3">
      <c r="C3" s="1">
        <f>C1-C2</f>
        <v>15</v>
      </c>
    </row>
  </sheetData>
  <phoneticPr fontId="3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>
      <selection activeCell="G9" sqref="G9"/>
    </sheetView>
  </sheetViews>
  <sheetFormatPr defaultColWidth="9" defaultRowHeight="16.5"/>
  <cols>
    <col min="1" max="2" width="9" style="1"/>
    <col min="3" max="3" width="11.625" style="173" bestFit="1" customWidth="1"/>
    <col min="4" max="4" width="12.875" style="173" bestFit="1" customWidth="1"/>
    <col min="5" max="16384" width="9" style="1"/>
  </cols>
  <sheetData>
    <row r="1" spans="2:7">
      <c r="B1" s="177" t="s">
        <v>238</v>
      </c>
      <c r="C1" s="177"/>
      <c r="D1" s="177"/>
      <c r="E1" s="177"/>
      <c r="F1" s="177"/>
      <c r="G1" s="177"/>
    </row>
    <row r="2" spans="2:7">
      <c r="B2" s="73" t="s">
        <v>239</v>
      </c>
      <c r="C2" s="73"/>
      <c r="D2" s="73"/>
    </row>
    <row r="3" spans="2:7">
      <c r="B3" s="73">
        <v>123.45</v>
      </c>
      <c r="C3" s="73" t="s">
        <v>240</v>
      </c>
      <c r="D3" s="73"/>
    </row>
    <row r="4" spans="2:7">
      <c r="C4" s="173">
        <v>1234567890</v>
      </c>
    </row>
    <row r="5" spans="2:7">
      <c r="D5" s="73" t="s">
        <v>264</v>
      </c>
    </row>
    <row r="6" spans="2:7">
      <c r="D6" s="173">
        <v>123456789012345</v>
      </c>
      <c r="E6" s="73" t="s">
        <v>242</v>
      </c>
    </row>
    <row r="7" spans="2:7">
      <c r="E7" s="1">
        <v>1234.567896</v>
      </c>
      <c r="F7" s="73" t="s">
        <v>243</v>
      </c>
    </row>
    <row r="8" spans="2:7">
      <c r="F8" s="173">
        <v>0.25</v>
      </c>
      <c r="G8" s="73" t="s">
        <v>244</v>
      </c>
    </row>
    <row r="9" spans="2:7">
      <c r="G9" s="3">
        <v>0.5</v>
      </c>
    </row>
  </sheetData>
  <mergeCells count="1">
    <mergeCell ref="B1:G1"/>
  </mergeCells>
  <phoneticPr fontId="3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0"/>
  <sheetViews>
    <sheetView topLeftCell="D25" workbookViewId="0">
      <selection activeCell="G26" sqref="G26"/>
    </sheetView>
  </sheetViews>
  <sheetFormatPr defaultColWidth="9" defaultRowHeight="16.5"/>
  <cols>
    <col min="1" max="3" width="9" style="1"/>
    <col min="4" max="4" width="9.625" style="1" customWidth="1"/>
    <col min="5" max="16384" width="9" style="1"/>
  </cols>
  <sheetData>
    <row r="1" spans="3:5">
      <c r="C1" s="1" t="s">
        <v>170</v>
      </c>
      <c r="D1" s="1" t="s">
        <v>204</v>
      </c>
    </row>
    <row r="2" spans="3:5">
      <c r="C2" s="1">
        <v>0</v>
      </c>
      <c r="D2" s="136">
        <v>0</v>
      </c>
    </row>
    <row r="3" spans="3:5">
      <c r="C3" s="1">
        <v>2480</v>
      </c>
      <c r="D3" s="136">
        <v>2480</v>
      </c>
    </row>
    <row r="4" spans="3:5">
      <c r="C4" s="1">
        <v>0</v>
      </c>
      <c r="D4" s="136">
        <v>0</v>
      </c>
    </row>
    <row r="5" spans="3:5">
      <c r="C5" s="1">
        <v>-100</v>
      </c>
      <c r="D5" s="136">
        <v>-100</v>
      </c>
    </row>
    <row r="6" spans="3:5">
      <c r="C6" s="1">
        <v>-1368</v>
      </c>
      <c r="D6" s="136">
        <v>-1368</v>
      </c>
    </row>
    <row r="9" spans="3:5">
      <c r="C9" s="1" t="s">
        <v>170</v>
      </c>
      <c r="D9" s="1" t="s">
        <v>204</v>
      </c>
      <c r="E9" s="1" t="s">
        <v>205</v>
      </c>
    </row>
    <row r="10" spans="3:5">
      <c r="C10" s="1">
        <v>0</v>
      </c>
      <c r="D10" s="136">
        <v>0</v>
      </c>
      <c r="E10" s="137">
        <v>0</v>
      </c>
    </row>
    <row r="11" spans="3:5">
      <c r="C11" s="1">
        <v>2480</v>
      </c>
      <c r="D11" s="136">
        <v>2480</v>
      </c>
      <c r="E11" s="137">
        <v>2480</v>
      </c>
    </row>
    <row r="12" spans="3:5">
      <c r="C12" s="1">
        <v>0</v>
      </c>
      <c r="D12" s="136">
        <v>0</v>
      </c>
      <c r="E12" s="137">
        <v>0</v>
      </c>
    </row>
    <row r="13" spans="3:5">
      <c r="C13" s="1">
        <v>-100</v>
      </c>
      <c r="D13" s="136">
        <v>-100</v>
      </c>
      <c r="E13" s="137">
        <v>-100</v>
      </c>
    </row>
    <row r="14" spans="3:5">
      <c r="C14" s="1">
        <v>-1368</v>
      </c>
      <c r="D14" s="136">
        <v>-1368</v>
      </c>
      <c r="E14" s="137">
        <v>-1368</v>
      </c>
    </row>
    <row r="17" spans="3:7">
      <c r="C17" s="1" t="s">
        <v>170</v>
      </c>
      <c r="D17" s="1" t="s">
        <v>204</v>
      </c>
      <c r="E17" s="1" t="s">
        <v>205</v>
      </c>
      <c r="F17" s="1" t="s">
        <v>206</v>
      </c>
    </row>
    <row r="18" spans="3:7">
      <c r="C18" s="1">
        <v>0</v>
      </c>
      <c r="D18" s="136">
        <v>0</v>
      </c>
      <c r="E18" s="137">
        <v>0</v>
      </c>
      <c r="F18" s="138">
        <v>0</v>
      </c>
    </row>
    <row r="19" spans="3:7">
      <c r="C19" s="1">
        <v>2480</v>
      </c>
      <c r="D19" s="136">
        <v>2480</v>
      </c>
      <c r="E19" s="137">
        <v>2480</v>
      </c>
      <c r="F19" s="138">
        <v>2480</v>
      </c>
    </row>
    <row r="20" spans="3:7">
      <c r="C20" s="1">
        <v>0</v>
      </c>
      <c r="D20" s="136">
        <v>0</v>
      </c>
      <c r="E20" s="137">
        <v>0</v>
      </c>
      <c r="F20" s="138">
        <v>0</v>
      </c>
    </row>
    <row r="21" spans="3:7">
      <c r="C21" s="1">
        <v>-100</v>
      </c>
      <c r="D21" s="136">
        <v>-100</v>
      </c>
      <c r="E21" s="137">
        <v>-100</v>
      </c>
      <c r="F21" s="138">
        <v>-100</v>
      </c>
    </row>
    <row r="22" spans="3:7">
      <c r="C22" s="1">
        <v>-1368</v>
      </c>
      <c r="D22" s="136">
        <v>-1368</v>
      </c>
      <c r="E22" s="137">
        <v>-1368</v>
      </c>
      <c r="F22" s="138">
        <v>-1368</v>
      </c>
    </row>
    <row r="25" spans="3:7">
      <c r="C25" s="1" t="s">
        <v>170</v>
      </c>
      <c r="D25" s="1" t="s">
        <v>204</v>
      </c>
      <c r="E25" s="1" t="s">
        <v>205</v>
      </c>
      <c r="F25" s="1" t="s">
        <v>206</v>
      </c>
      <c r="G25" s="1" t="s">
        <v>207</v>
      </c>
    </row>
    <row r="26" spans="3:7">
      <c r="C26" s="1">
        <v>0</v>
      </c>
      <c r="D26" s="136">
        <v>0</v>
      </c>
      <c r="E26" s="137">
        <v>0</v>
      </c>
      <c r="F26" s="138">
        <v>0</v>
      </c>
      <c r="G26" s="139">
        <v>0</v>
      </c>
    </row>
    <row r="27" spans="3:7">
      <c r="C27" s="1">
        <v>2480</v>
      </c>
      <c r="D27" s="136">
        <v>2480</v>
      </c>
      <c r="E27" s="137">
        <v>2480</v>
      </c>
      <c r="F27" s="138">
        <v>2480</v>
      </c>
      <c r="G27" s="139">
        <v>2480</v>
      </c>
    </row>
    <row r="28" spans="3:7">
      <c r="C28" s="1">
        <v>0</v>
      </c>
      <c r="D28" s="136">
        <v>0</v>
      </c>
      <c r="E28" s="137">
        <v>0</v>
      </c>
      <c r="F28" s="138">
        <v>0</v>
      </c>
      <c r="G28" s="139">
        <v>0</v>
      </c>
    </row>
    <row r="29" spans="3:7">
      <c r="C29" s="1">
        <v>-100</v>
      </c>
      <c r="D29" s="136">
        <v>-100</v>
      </c>
      <c r="E29" s="137">
        <v>-100</v>
      </c>
      <c r="F29" s="138">
        <v>-100</v>
      </c>
      <c r="G29" s="139">
        <v>-100</v>
      </c>
    </row>
    <row r="30" spans="3:7">
      <c r="C30" s="1">
        <v>-1368</v>
      </c>
      <c r="D30" s="136">
        <v>-1368</v>
      </c>
      <c r="E30" s="137">
        <v>-1368</v>
      </c>
      <c r="F30" s="138">
        <v>-1368</v>
      </c>
      <c r="G30" s="139">
        <v>-1368</v>
      </c>
    </row>
  </sheetData>
  <phoneticPr fontId="3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C1:G30"/>
  <sheetViews>
    <sheetView topLeftCell="B1" workbookViewId="0">
      <selection activeCell="D2" sqref="D2"/>
    </sheetView>
  </sheetViews>
  <sheetFormatPr defaultColWidth="9" defaultRowHeight="16.5"/>
  <cols>
    <col min="1" max="3" width="9" style="1"/>
    <col min="4" max="4" width="9.625" style="1" customWidth="1"/>
    <col min="5" max="16384" width="9" style="1"/>
  </cols>
  <sheetData>
    <row r="1" spans="3:5">
      <c r="C1" s="1" t="s">
        <v>170</v>
      </c>
      <c r="D1" s="1" t="s">
        <v>204</v>
      </c>
    </row>
    <row r="2" spans="3:5">
      <c r="C2" s="1">
        <v>0</v>
      </c>
      <c r="D2" s="1">
        <v>0</v>
      </c>
    </row>
    <row r="3" spans="3:5">
      <c r="C3" s="1">
        <v>2480</v>
      </c>
      <c r="D3" s="1">
        <v>2480</v>
      </c>
    </row>
    <row r="4" spans="3:5">
      <c r="C4" s="1">
        <v>0</v>
      </c>
      <c r="D4" s="1">
        <v>0</v>
      </c>
    </row>
    <row r="5" spans="3:5">
      <c r="C5" s="1">
        <v>-100</v>
      </c>
      <c r="D5" s="1">
        <v>-100</v>
      </c>
    </row>
    <row r="6" spans="3:5">
      <c r="C6" s="1">
        <v>-1368</v>
      </c>
      <c r="D6" s="1">
        <v>-1368</v>
      </c>
    </row>
    <row r="9" spans="3:5">
      <c r="C9" s="1" t="s">
        <v>170</v>
      </c>
      <c r="D9" s="1" t="s">
        <v>204</v>
      </c>
      <c r="E9" s="1" t="s">
        <v>205</v>
      </c>
    </row>
    <row r="10" spans="3:5">
      <c r="C10" s="1">
        <v>0</v>
      </c>
      <c r="D10" s="136">
        <v>0</v>
      </c>
      <c r="E10" s="1">
        <v>0</v>
      </c>
    </row>
    <row r="11" spans="3:5">
      <c r="C11" s="1">
        <v>2480</v>
      </c>
      <c r="D11" s="136">
        <v>2480</v>
      </c>
      <c r="E11" s="1">
        <v>2480</v>
      </c>
    </row>
    <row r="12" spans="3:5">
      <c r="C12" s="1">
        <v>0</v>
      </c>
      <c r="D12" s="136">
        <v>0</v>
      </c>
      <c r="E12" s="1">
        <v>0</v>
      </c>
    </row>
    <row r="13" spans="3:5">
      <c r="C13" s="1">
        <v>-100</v>
      </c>
      <c r="D13" s="136">
        <v>-100</v>
      </c>
      <c r="E13" s="1">
        <v>-100</v>
      </c>
    </row>
    <row r="14" spans="3:5">
      <c r="C14" s="1">
        <v>-1368</v>
      </c>
      <c r="D14" s="136">
        <v>-1368</v>
      </c>
      <c r="E14" s="1">
        <v>-1368</v>
      </c>
    </row>
    <row r="17" spans="3:7">
      <c r="C17" s="1" t="s">
        <v>170</v>
      </c>
      <c r="D17" s="1" t="s">
        <v>204</v>
      </c>
      <c r="E17" s="1" t="s">
        <v>205</v>
      </c>
      <c r="F17" s="1" t="s">
        <v>206</v>
      </c>
    </row>
    <row r="18" spans="3:7">
      <c r="C18" s="1">
        <v>0</v>
      </c>
      <c r="D18" s="136">
        <v>0</v>
      </c>
      <c r="E18" s="137">
        <v>0</v>
      </c>
      <c r="F18" s="1">
        <v>0</v>
      </c>
    </row>
    <row r="19" spans="3:7">
      <c r="C19" s="1">
        <v>2480</v>
      </c>
      <c r="D19" s="136">
        <v>2480</v>
      </c>
      <c r="E19" s="137">
        <v>2480</v>
      </c>
      <c r="F19" s="1">
        <v>2480</v>
      </c>
    </row>
    <row r="20" spans="3:7">
      <c r="C20" s="1">
        <v>0</v>
      </c>
      <c r="D20" s="136">
        <v>0</v>
      </c>
      <c r="E20" s="137">
        <v>0</v>
      </c>
      <c r="F20" s="1">
        <v>0</v>
      </c>
    </row>
    <row r="21" spans="3:7">
      <c r="C21" s="1">
        <v>-100</v>
      </c>
      <c r="D21" s="136">
        <v>-100</v>
      </c>
      <c r="E21" s="137">
        <v>-100</v>
      </c>
      <c r="F21" s="1">
        <v>-100</v>
      </c>
    </row>
    <row r="22" spans="3:7">
      <c r="C22" s="1">
        <v>-1368</v>
      </c>
      <c r="D22" s="136">
        <v>-1368</v>
      </c>
      <c r="E22" s="137">
        <v>-1368</v>
      </c>
      <c r="F22" s="1">
        <v>-1368</v>
      </c>
    </row>
    <row r="25" spans="3:7">
      <c r="C25" s="1" t="s">
        <v>170</v>
      </c>
      <c r="D25" s="1" t="s">
        <v>204</v>
      </c>
      <c r="E25" s="1" t="s">
        <v>205</v>
      </c>
      <c r="F25" s="1" t="s">
        <v>206</v>
      </c>
      <c r="G25" s="1" t="s">
        <v>207</v>
      </c>
    </row>
    <row r="26" spans="3:7">
      <c r="C26" s="1">
        <v>0</v>
      </c>
      <c r="D26" s="136">
        <v>0</v>
      </c>
      <c r="E26" s="137">
        <v>0</v>
      </c>
      <c r="F26" s="138">
        <v>0</v>
      </c>
      <c r="G26" s="1">
        <v>0</v>
      </c>
    </row>
    <row r="27" spans="3:7">
      <c r="C27" s="1">
        <v>2480</v>
      </c>
      <c r="D27" s="136">
        <v>2480</v>
      </c>
      <c r="E27" s="137">
        <v>2480</v>
      </c>
      <c r="F27" s="138">
        <v>2480</v>
      </c>
      <c r="G27" s="1">
        <v>2480</v>
      </c>
    </row>
    <row r="28" spans="3:7">
      <c r="C28" s="1">
        <v>0</v>
      </c>
      <c r="D28" s="136">
        <v>0</v>
      </c>
      <c r="E28" s="137">
        <v>0</v>
      </c>
      <c r="F28" s="138">
        <v>0</v>
      </c>
      <c r="G28" s="1">
        <v>0</v>
      </c>
    </row>
    <row r="29" spans="3:7">
      <c r="C29" s="1">
        <v>-100</v>
      </c>
      <c r="D29" s="136">
        <v>-100</v>
      </c>
      <c r="E29" s="137">
        <v>-100</v>
      </c>
      <c r="F29" s="138">
        <v>-100</v>
      </c>
      <c r="G29" s="1">
        <v>-100</v>
      </c>
    </row>
    <row r="30" spans="3:7">
      <c r="C30" s="1">
        <v>-1368</v>
      </c>
      <c r="D30" s="136">
        <v>-1368</v>
      </c>
      <c r="E30" s="137">
        <v>-1368</v>
      </c>
      <c r="F30" s="138">
        <v>-1368</v>
      </c>
      <c r="G30" s="1">
        <v>-1368</v>
      </c>
    </row>
  </sheetData>
  <phoneticPr fontId="3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8"/>
  <sheetViews>
    <sheetView workbookViewId="0">
      <selection activeCell="A2" sqref="A2"/>
    </sheetView>
  </sheetViews>
  <sheetFormatPr defaultColWidth="9" defaultRowHeight="16.5"/>
  <cols>
    <col min="1" max="16384" width="9" style="65"/>
  </cols>
  <sheetData>
    <row r="1" spans="1:2">
      <c r="A1" s="65" t="s">
        <v>260</v>
      </c>
      <c r="B1" s="65" t="s">
        <v>261</v>
      </c>
    </row>
    <row r="2" spans="1:2">
      <c r="A2" s="169">
        <v>15701</v>
      </c>
      <c r="B2" s="169">
        <v>85</v>
      </c>
    </row>
    <row r="3" spans="1:2">
      <c r="A3" s="170">
        <v>15702</v>
      </c>
      <c r="B3" s="169">
        <v>0</v>
      </c>
    </row>
    <row r="4" spans="1:2">
      <c r="A4" s="170">
        <v>15703</v>
      </c>
      <c r="B4" s="169">
        <v>78</v>
      </c>
    </row>
    <row r="5" spans="1:2">
      <c r="A5" s="170">
        <v>15704</v>
      </c>
      <c r="B5" s="169">
        <v>66</v>
      </c>
    </row>
    <row r="6" spans="1:2">
      <c r="A6" s="170">
        <v>15705</v>
      </c>
      <c r="B6" s="169">
        <v>48</v>
      </c>
    </row>
    <row r="7" spans="1:2">
      <c r="A7" s="170">
        <v>15706</v>
      </c>
      <c r="B7" s="169">
        <v>0</v>
      </c>
    </row>
    <row r="8" spans="1:2">
      <c r="A8" s="170">
        <v>15707</v>
      </c>
      <c r="B8" s="169">
        <v>92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topLeftCell="B9" workbookViewId="0">
      <selection activeCell="D12" sqref="D12"/>
    </sheetView>
  </sheetViews>
  <sheetFormatPr defaultColWidth="9" defaultRowHeight="16.5"/>
  <cols>
    <col min="1" max="2" width="9" style="1"/>
    <col min="3" max="3" width="9.5" style="1" customWidth="1"/>
    <col min="4" max="4" width="12" style="1" customWidth="1"/>
    <col min="5" max="16384" width="9" style="1"/>
  </cols>
  <sheetData>
    <row r="1" spans="2:4">
      <c r="B1" s="1" t="s">
        <v>170</v>
      </c>
      <c r="C1" s="1" t="s">
        <v>202</v>
      </c>
    </row>
    <row r="2" spans="2:4">
      <c r="B2" s="1">
        <v>0</v>
      </c>
      <c r="C2" s="134">
        <v>0</v>
      </c>
    </row>
    <row r="3" spans="2:4">
      <c r="B3" s="1">
        <v>2480</v>
      </c>
      <c r="C3" s="134">
        <v>2480</v>
      </c>
    </row>
    <row r="4" spans="2:4">
      <c r="B4" s="1" t="s">
        <v>200</v>
      </c>
      <c r="C4" s="134" t="s">
        <v>200</v>
      </c>
    </row>
    <row r="5" spans="2:4">
      <c r="B5" s="1">
        <v>-25100</v>
      </c>
      <c r="C5" s="134">
        <v>-25100</v>
      </c>
    </row>
    <row r="6" spans="2:4">
      <c r="B6" s="1" t="s">
        <v>201</v>
      </c>
      <c r="C6" s="134" t="s">
        <v>201</v>
      </c>
    </row>
    <row r="9" spans="2:4">
      <c r="B9" s="1" t="s">
        <v>170</v>
      </c>
      <c r="C9" s="1" t="s">
        <v>202</v>
      </c>
      <c r="D9" s="1" t="s">
        <v>203</v>
      </c>
    </row>
    <row r="10" spans="2:4">
      <c r="B10" s="1">
        <v>0</v>
      </c>
      <c r="C10" s="134">
        <v>0</v>
      </c>
      <c r="D10" s="135">
        <v>0</v>
      </c>
    </row>
    <row r="11" spans="2:4">
      <c r="B11" s="1">
        <v>2480</v>
      </c>
      <c r="C11" s="134">
        <v>2480</v>
      </c>
      <c r="D11" s="135">
        <v>2480</v>
      </c>
    </row>
    <row r="12" spans="2:4">
      <c r="B12" s="1" t="s">
        <v>200</v>
      </c>
      <c r="C12" s="134" t="s">
        <v>200</v>
      </c>
      <c r="D12" s="135" t="s">
        <v>200</v>
      </c>
    </row>
    <row r="13" spans="2:4">
      <c r="B13" s="1">
        <v>-25100</v>
      </c>
      <c r="C13" s="134">
        <v>-25100</v>
      </c>
      <c r="D13" s="135">
        <v>-25100</v>
      </c>
    </row>
    <row r="14" spans="2:4">
      <c r="B14" s="1" t="s">
        <v>201</v>
      </c>
      <c r="C14" s="134" t="s">
        <v>201</v>
      </c>
      <c r="D14" s="135" t="s">
        <v>201</v>
      </c>
    </row>
    <row r="15" spans="2:4">
      <c r="C15" s="134"/>
      <c r="D15" s="135"/>
    </row>
  </sheetData>
  <phoneticPr fontId="3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6"/>
  <sheetViews>
    <sheetView topLeftCell="B1" workbookViewId="0">
      <selection activeCell="C2" sqref="C2"/>
    </sheetView>
  </sheetViews>
  <sheetFormatPr defaultColWidth="9" defaultRowHeight="16.5"/>
  <cols>
    <col min="1" max="2" width="9" style="1"/>
    <col min="3" max="3" width="11.625" style="1" bestFit="1" customWidth="1"/>
    <col min="4" max="4" width="12" style="1" customWidth="1"/>
    <col min="5" max="16384" width="9" style="1"/>
  </cols>
  <sheetData>
    <row r="1" spans="2:4" ht="82.5">
      <c r="B1" s="1" t="s">
        <v>170</v>
      </c>
      <c r="C1" s="2" t="s">
        <v>198</v>
      </c>
      <c r="D1" s="2" t="s">
        <v>199</v>
      </c>
    </row>
    <row r="2" spans="2:4">
      <c r="B2" s="1">
        <v>0</v>
      </c>
      <c r="C2" s="1">
        <v>0</v>
      </c>
      <c r="D2" s="1">
        <v>0</v>
      </c>
    </row>
    <row r="3" spans="2:4">
      <c r="B3" s="1">
        <v>2480</v>
      </c>
      <c r="C3" s="1">
        <v>2480</v>
      </c>
      <c r="D3" s="1">
        <v>2480</v>
      </c>
    </row>
    <row r="4" spans="2:4">
      <c r="B4" s="1" t="s">
        <v>200</v>
      </c>
      <c r="C4" s="1" t="s">
        <v>5</v>
      </c>
      <c r="D4" s="1" t="s">
        <v>6</v>
      </c>
    </row>
    <row r="5" spans="2:4">
      <c r="B5" s="1">
        <v>-25100</v>
      </c>
      <c r="C5" s="1">
        <v>-25099</v>
      </c>
      <c r="D5" s="1">
        <v>-25098</v>
      </c>
    </row>
    <row r="6" spans="2:4">
      <c r="B6" s="1" t="s">
        <v>201</v>
      </c>
      <c r="C6" s="1" t="s">
        <v>7</v>
      </c>
      <c r="D6" s="1" t="s">
        <v>8</v>
      </c>
    </row>
  </sheetData>
  <phoneticPr fontId="3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8"/>
  <sheetViews>
    <sheetView workbookViewId="0">
      <selection activeCell="B6" sqref="B6"/>
    </sheetView>
  </sheetViews>
  <sheetFormatPr defaultColWidth="9" defaultRowHeight="16.5"/>
  <cols>
    <col min="1" max="1" width="9" style="65"/>
    <col min="2" max="2" width="7.5" style="65" bestFit="1" customWidth="1"/>
    <col min="3" max="16384" width="9" style="65"/>
  </cols>
  <sheetData>
    <row r="1" spans="1:2">
      <c r="A1" s="65" t="s">
        <v>194</v>
      </c>
      <c r="B1" s="65" t="s">
        <v>178</v>
      </c>
    </row>
    <row r="2" spans="1:2">
      <c r="A2" s="1">
        <v>15701</v>
      </c>
      <c r="B2" s="1">
        <v>85</v>
      </c>
    </row>
    <row r="3" spans="1:2">
      <c r="A3" s="170">
        <v>15702</v>
      </c>
      <c r="B3" s="1" t="s">
        <v>195</v>
      </c>
    </row>
    <row r="4" spans="1:2">
      <c r="A4" s="170">
        <v>15703</v>
      </c>
      <c r="B4" s="1">
        <v>78</v>
      </c>
    </row>
    <row r="5" spans="1:2">
      <c r="A5" s="170">
        <v>15704</v>
      </c>
      <c r="B5" s="1">
        <v>66</v>
      </c>
    </row>
    <row r="6" spans="1:2">
      <c r="A6" s="170">
        <v>15705</v>
      </c>
      <c r="B6" s="1" t="s">
        <v>196</v>
      </c>
    </row>
    <row r="7" spans="1:2">
      <c r="A7" s="170">
        <v>15706</v>
      </c>
      <c r="B7" s="1" t="s">
        <v>197</v>
      </c>
    </row>
    <row r="8" spans="1:2">
      <c r="A8" s="170">
        <v>15707</v>
      </c>
      <c r="B8" s="1">
        <v>92</v>
      </c>
    </row>
  </sheetData>
  <phoneticPr fontId="3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topLeftCell="A15" workbookViewId="0">
      <selection activeCell="C16" sqref="C16"/>
    </sheetView>
  </sheetViews>
  <sheetFormatPr defaultColWidth="9" defaultRowHeight="16.5"/>
  <cols>
    <col min="1" max="1" width="9" style="1"/>
    <col min="2" max="2" width="10.5" style="1" bestFit="1" customWidth="1"/>
    <col min="3" max="3" width="10.875" style="1" customWidth="1"/>
    <col min="4" max="4" width="10.875" style="1" bestFit="1" customWidth="1"/>
    <col min="5" max="16384" width="9" style="1"/>
  </cols>
  <sheetData>
    <row r="1" spans="2:4">
      <c r="B1" s="1" t="s">
        <v>190</v>
      </c>
      <c r="C1" s="1" t="s">
        <v>191</v>
      </c>
    </row>
    <row r="2" spans="2:4">
      <c r="B2" s="1">
        <v>68750</v>
      </c>
      <c r="C2" s="131">
        <v>68750</v>
      </c>
    </row>
    <row r="3" spans="2:4">
      <c r="B3" s="1">
        <v>1200</v>
      </c>
      <c r="C3" s="131">
        <v>1200</v>
      </c>
    </row>
    <row r="4" spans="2:4">
      <c r="B4" s="1">
        <v>6500800</v>
      </c>
      <c r="C4" s="131">
        <v>6500800</v>
      </c>
    </row>
    <row r="5" spans="2:4">
      <c r="B5" s="1">
        <v>375600</v>
      </c>
      <c r="C5" s="131">
        <v>375600</v>
      </c>
    </row>
    <row r="8" spans="2:4">
      <c r="B8" s="1" t="s">
        <v>190</v>
      </c>
      <c r="C8" s="1" t="s">
        <v>191</v>
      </c>
      <c r="D8" s="1" t="s">
        <v>192</v>
      </c>
    </row>
    <row r="9" spans="2:4">
      <c r="B9" s="1">
        <v>68750</v>
      </c>
      <c r="C9" s="131">
        <v>68750</v>
      </c>
      <c r="D9" s="132">
        <v>68750</v>
      </c>
    </row>
    <row r="10" spans="2:4">
      <c r="B10" s="1">
        <v>1200</v>
      </c>
      <c r="C10" s="131">
        <v>1200</v>
      </c>
      <c r="D10" s="132">
        <v>1200</v>
      </c>
    </row>
    <row r="11" spans="2:4">
      <c r="B11" s="1">
        <v>6500800</v>
      </c>
      <c r="C11" s="131">
        <v>6500800</v>
      </c>
      <c r="D11" s="132">
        <v>6500800</v>
      </c>
    </row>
    <row r="12" spans="2:4">
      <c r="B12" s="1">
        <v>375600</v>
      </c>
      <c r="C12" s="131">
        <v>375600</v>
      </c>
      <c r="D12" s="132">
        <v>375600</v>
      </c>
    </row>
    <row r="15" spans="2:4">
      <c r="B15" s="1" t="s">
        <v>190</v>
      </c>
      <c r="C15" s="1" t="s">
        <v>193</v>
      </c>
    </row>
    <row r="16" spans="2:4">
      <c r="B16" s="1">
        <v>2325000</v>
      </c>
      <c r="C16" s="133">
        <v>2325000</v>
      </c>
    </row>
    <row r="17" spans="2:3">
      <c r="B17" s="1">
        <v>3408600</v>
      </c>
      <c r="C17" s="133">
        <v>3408600</v>
      </c>
    </row>
    <row r="18" spans="2:3">
      <c r="B18" s="1">
        <v>6500800</v>
      </c>
      <c r="C18" s="133">
        <v>6500800</v>
      </c>
    </row>
    <row r="19" spans="2:3">
      <c r="B19" s="1">
        <v>975600</v>
      </c>
      <c r="C19" s="133">
        <v>975600</v>
      </c>
    </row>
  </sheetData>
  <phoneticPr fontId="3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19"/>
  <sheetViews>
    <sheetView workbookViewId="0">
      <selection activeCell="C2" sqref="C2"/>
    </sheetView>
  </sheetViews>
  <sheetFormatPr defaultColWidth="9" defaultRowHeight="16.5"/>
  <cols>
    <col min="1" max="1" width="9" style="1"/>
    <col min="2" max="2" width="10.5" style="1" bestFit="1" customWidth="1"/>
    <col min="3" max="3" width="10.875" style="1" customWidth="1"/>
    <col min="4" max="4" width="10.875" style="1" bestFit="1" customWidth="1"/>
    <col min="5" max="16384" width="9" style="1"/>
  </cols>
  <sheetData>
    <row r="1" spans="2:4">
      <c r="B1" s="1" t="s">
        <v>190</v>
      </c>
      <c r="C1" s="1" t="s">
        <v>191</v>
      </c>
    </row>
    <row r="2" spans="2:4">
      <c r="B2" s="1">
        <v>68750</v>
      </c>
      <c r="C2" s="1">
        <v>68750</v>
      </c>
    </row>
    <row r="3" spans="2:4">
      <c r="B3" s="1">
        <v>1200</v>
      </c>
      <c r="C3" s="1">
        <v>1200</v>
      </c>
    </row>
    <row r="4" spans="2:4">
      <c r="B4" s="1">
        <v>6500800</v>
      </c>
      <c r="C4" s="1">
        <v>6500800</v>
      </c>
    </row>
    <row r="5" spans="2:4">
      <c r="B5" s="1">
        <v>375600</v>
      </c>
      <c r="C5" s="1">
        <v>375600</v>
      </c>
    </row>
    <row r="8" spans="2:4">
      <c r="B8" s="1" t="s">
        <v>190</v>
      </c>
      <c r="C8" s="1" t="s">
        <v>191</v>
      </c>
      <c r="D8" s="1" t="s">
        <v>192</v>
      </c>
    </row>
    <row r="9" spans="2:4">
      <c r="B9" s="1">
        <v>68750</v>
      </c>
      <c r="C9" s="131">
        <v>68750</v>
      </c>
      <c r="D9" s="1">
        <v>68750</v>
      </c>
    </row>
    <row r="10" spans="2:4">
      <c r="B10" s="1">
        <v>1200</v>
      </c>
      <c r="C10" s="131">
        <v>1200</v>
      </c>
      <c r="D10" s="1">
        <v>1200</v>
      </c>
    </row>
    <row r="11" spans="2:4">
      <c r="B11" s="1">
        <v>6500800</v>
      </c>
      <c r="C11" s="131">
        <v>6500800</v>
      </c>
      <c r="D11" s="1">
        <v>6500800</v>
      </c>
    </row>
    <row r="12" spans="2:4">
      <c r="B12" s="1">
        <v>375600</v>
      </c>
      <c r="C12" s="131">
        <v>375600</v>
      </c>
      <c r="D12" s="1">
        <v>375600</v>
      </c>
    </row>
    <row r="15" spans="2:4">
      <c r="B15" s="1" t="s">
        <v>190</v>
      </c>
      <c r="C15" s="1" t="s">
        <v>193</v>
      </c>
    </row>
    <row r="16" spans="2:4">
      <c r="B16" s="1">
        <v>2325000</v>
      </c>
      <c r="C16" s="1">
        <v>2325000</v>
      </c>
    </row>
    <row r="17" spans="2:3">
      <c r="B17" s="1">
        <v>3408600</v>
      </c>
      <c r="C17" s="1">
        <v>3408600</v>
      </c>
    </row>
    <row r="18" spans="2:3">
      <c r="B18" s="1">
        <v>6500800</v>
      </c>
      <c r="C18" s="1">
        <v>6500800</v>
      </c>
    </row>
    <row r="19" spans="2:3">
      <c r="B19" s="1">
        <v>975600</v>
      </c>
      <c r="C19" s="1">
        <v>975600</v>
      </c>
    </row>
  </sheetData>
  <phoneticPr fontId="3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D8"/>
  <sheetViews>
    <sheetView workbookViewId="0">
      <selection activeCell="D2" sqref="D2"/>
    </sheetView>
  </sheetViews>
  <sheetFormatPr defaultColWidth="9" defaultRowHeight="16.5"/>
  <cols>
    <col min="1" max="2" width="9" style="65"/>
    <col min="3" max="3" width="9.125" style="65" bestFit="1" customWidth="1"/>
    <col min="4" max="4" width="9.5" style="65" bestFit="1" customWidth="1"/>
    <col min="5" max="16384" width="9" style="65"/>
  </cols>
  <sheetData>
    <row r="1" spans="1:4">
      <c r="C1" s="65" t="s">
        <v>187</v>
      </c>
      <c r="D1" s="65" t="s">
        <v>188</v>
      </c>
    </row>
    <row r="2" spans="1:4">
      <c r="C2" s="65">
        <v>128500</v>
      </c>
      <c r="D2" s="65">
        <v>128500</v>
      </c>
    </row>
    <row r="3" spans="1:4">
      <c r="C3" s="65">
        <v>5010200</v>
      </c>
      <c r="D3" s="65">
        <v>5010200</v>
      </c>
    </row>
    <row r="4" spans="1:4">
      <c r="C4" s="65">
        <v>-21685</v>
      </c>
      <c r="D4" s="65">
        <v>-21685</v>
      </c>
    </row>
    <row r="5" spans="1:4">
      <c r="C5" s="65">
        <v>-4103450</v>
      </c>
      <c r="D5" s="65">
        <v>-4103450</v>
      </c>
    </row>
    <row r="8" spans="1:4">
      <c r="A8" s="1" t="s">
        <v>189</v>
      </c>
    </row>
  </sheetData>
  <phoneticPr fontId="3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" sqref="B2"/>
    </sheetView>
  </sheetViews>
  <sheetFormatPr defaultColWidth="9" defaultRowHeight="16.5"/>
  <cols>
    <col min="1" max="1" width="9" style="1"/>
    <col min="2" max="2" width="9.25" style="1" customWidth="1"/>
    <col min="3" max="16384" width="9" style="1"/>
  </cols>
  <sheetData>
    <row r="1" spans="1:2">
      <c r="A1" s="1" t="s">
        <v>177</v>
      </c>
      <c r="B1" s="1" t="s">
        <v>178</v>
      </c>
    </row>
    <row r="2" spans="1:2">
      <c r="A2" s="1" t="s">
        <v>179</v>
      </c>
      <c r="B2" s="129">
        <v>85</v>
      </c>
    </row>
    <row r="3" spans="1:2">
      <c r="A3" s="1" t="s">
        <v>180</v>
      </c>
      <c r="B3" s="129">
        <v>35</v>
      </c>
    </row>
    <row r="4" spans="1:2">
      <c r="A4" s="1" t="s">
        <v>181</v>
      </c>
      <c r="B4" s="129">
        <v>78</v>
      </c>
    </row>
    <row r="5" spans="1:2">
      <c r="A5" s="1" t="s">
        <v>182</v>
      </c>
      <c r="B5" s="129">
        <v>66</v>
      </c>
    </row>
    <row r="6" spans="1:2">
      <c r="A6" s="1" t="s">
        <v>183</v>
      </c>
      <c r="B6" s="129">
        <v>48</v>
      </c>
    </row>
    <row r="7" spans="1:2">
      <c r="A7" s="1" t="s">
        <v>184</v>
      </c>
      <c r="B7" s="129">
        <v>72</v>
      </c>
    </row>
    <row r="8" spans="1:2">
      <c r="A8" s="1" t="s">
        <v>185</v>
      </c>
      <c r="B8" s="129">
        <v>92</v>
      </c>
    </row>
    <row r="11" spans="1:2">
      <c r="A11" s="1" t="s">
        <v>177</v>
      </c>
      <c r="B11" s="1" t="s">
        <v>186</v>
      </c>
    </row>
    <row r="12" spans="1:2">
      <c r="A12" s="1" t="s">
        <v>179</v>
      </c>
      <c r="B12" s="130">
        <v>8500000</v>
      </c>
    </row>
    <row r="13" spans="1:2">
      <c r="A13" s="1" t="s">
        <v>180</v>
      </c>
      <c r="B13" s="130">
        <v>500</v>
      </c>
    </row>
    <row r="14" spans="1:2">
      <c r="A14" s="1" t="s">
        <v>181</v>
      </c>
      <c r="B14" s="130">
        <v>2568000</v>
      </c>
    </row>
    <row r="15" spans="1:2">
      <c r="A15" s="1" t="s">
        <v>182</v>
      </c>
      <c r="B15" s="130">
        <v>64200</v>
      </c>
    </row>
    <row r="16" spans="1:2">
      <c r="A16" s="1" t="s">
        <v>183</v>
      </c>
      <c r="B16" s="130">
        <v>245000</v>
      </c>
    </row>
    <row r="17" spans="1:2">
      <c r="A17" s="1" t="s">
        <v>184</v>
      </c>
      <c r="B17" s="130">
        <v>135800</v>
      </c>
    </row>
    <row r="18" spans="1:2">
      <c r="A18" s="1" t="s">
        <v>185</v>
      </c>
      <c r="B18" s="130">
        <v>600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G12"/>
  <sheetViews>
    <sheetView workbookViewId="0">
      <selection activeCell="B3" sqref="B3"/>
    </sheetView>
  </sheetViews>
  <sheetFormatPr defaultColWidth="9" defaultRowHeight="16.5"/>
  <cols>
    <col min="1" max="16384" width="9" style="1"/>
  </cols>
  <sheetData>
    <row r="1" spans="2:7">
      <c r="B1" s="177" t="s">
        <v>238</v>
      </c>
      <c r="C1" s="177"/>
      <c r="D1" s="177"/>
      <c r="E1" s="177"/>
      <c r="F1" s="177"/>
      <c r="G1" s="177"/>
    </row>
    <row r="2" spans="2:7">
      <c r="B2" s="73" t="s">
        <v>239</v>
      </c>
    </row>
    <row r="3" spans="2:7">
      <c r="B3" s="73"/>
    </row>
    <row r="4" spans="2:7">
      <c r="C4" s="73" t="s">
        <v>240</v>
      </c>
    </row>
    <row r="5" spans="2:7">
      <c r="C5" s="73"/>
    </row>
    <row r="6" spans="2:7">
      <c r="D6" s="73" t="s">
        <v>241</v>
      </c>
    </row>
    <row r="7" spans="2:7">
      <c r="D7" s="73"/>
    </row>
    <row r="8" spans="2:7">
      <c r="E8" s="73" t="s">
        <v>242</v>
      </c>
    </row>
    <row r="9" spans="2:7">
      <c r="E9" s="73"/>
    </row>
    <row r="10" spans="2:7">
      <c r="F10" s="73" t="s">
        <v>243</v>
      </c>
    </row>
    <row r="11" spans="2:7">
      <c r="F11" s="73"/>
    </row>
    <row r="12" spans="2:7">
      <c r="G12" s="73" t="s">
        <v>244</v>
      </c>
    </row>
  </sheetData>
  <mergeCells count="1">
    <mergeCell ref="B1:G1"/>
  </mergeCells>
  <phoneticPr fontId="3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18"/>
  <sheetViews>
    <sheetView topLeftCell="A11" workbookViewId="0">
      <selection activeCell="B12" sqref="B12"/>
    </sheetView>
  </sheetViews>
  <sheetFormatPr defaultColWidth="9" defaultRowHeight="16.5"/>
  <cols>
    <col min="1" max="1" width="9" style="1"/>
    <col min="2" max="2" width="9.25" style="1" customWidth="1"/>
    <col min="3" max="16384" width="9" style="1"/>
  </cols>
  <sheetData>
    <row r="1" spans="1:2">
      <c r="A1" s="1" t="s">
        <v>177</v>
      </c>
      <c r="B1" s="1" t="s">
        <v>178</v>
      </c>
    </row>
    <row r="2" spans="1:2">
      <c r="A2" s="1" t="s">
        <v>179</v>
      </c>
      <c r="B2" s="1">
        <v>85</v>
      </c>
    </row>
    <row r="3" spans="1:2">
      <c r="A3" s="1" t="s">
        <v>180</v>
      </c>
      <c r="B3" s="1">
        <v>35</v>
      </c>
    </row>
    <row r="4" spans="1:2">
      <c r="A4" s="1" t="s">
        <v>181</v>
      </c>
      <c r="B4" s="1">
        <v>78</v>
      </c>
    </row>
    <row r="5" spans="1:2">
      <c r="A5" s="1" t="s">
        <v>182</v>
      </c>
      <c r="B5" s="1">
        <v>66</v>
      </c>
    </row>
    <row r="6" spans="1:2">
      <c r="A6" s="1" t="s">
        <v>183</v>
      </c>
      <c r="B6" s="1">
        <v>48</v>
      </c>
    </row>
    <row r="7" spans="1:2">
      <c r="A7" s="1" t="s">
        <v>184</v>
      </c>
      <c r="B7" s="1">
        <v>72</v>
      </c>
    </row>
    <row r="8" spans="1:2">
      <c r="A8" s="1" t="s">
        <v>185</v>
      </c>
      <c r="B8" s="1">
        <v>92</v>
      </c>
    </row>
    <row r="11" spans="1:2">
      <c r="A11" s="1" t="s">
        <v>177</v>
      </c>
      <c r="B11" s="1" t="s">
        <v>186</v>
      </c>
    </row>
    <row r="12" spans="1:2">
      <c r="A12" s="1" t="s">
        <v>179</v>
      </c>
      <c r="B12" s="1">
        <v>8500000</v>
      </c>
    </row>
    <row r="13" spans="1:2">
      <c r="A13" s="1" t="s">
        <v>180</v>
      </c>
      <c r="B13" s="1">
        <v>500</v>
      </c>
    </row>
    <row r="14" spans="1:2">
      <c r="A14" s="1" t="s">
        <v>181</v>
      </c>
      <c r="B14" s="1">
        <v>2568000</v>
      </c>
    </row>
    <row r="15" spans="1:2">
      <c r="A15" s="1" t="s">
        <v>182</v>
      </c>
      <c r="B15" s="1">
        <v>64200</v>
      </c>
    </row>
    <row r="16" spans="1:2">
      <c r="A16" s="1" t="s">
        <v>183</v>
      </c>
      <c r="B16" s="1">
        <v>245000</v>
      </c>
    </row>
    <row r="17" spans="1:2">
      <c r="A17" s="1" t="s">
        <v>184</v>
      </c>
      <c r="B17" s="1">
        <v>135800</v>
      </c>
    </row>
    <row r="18" spans="1:2">
      <c r="A18" s="1" t="s">
        <v>185</v>
      </c>
      <c r="B18" s="1">
        <v>600</v>
      </c>
    </row>
  </sheetData>
  <phoneticPr fontId="3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C6"/>
  <sheetViews>
    <sheetView workbookViewId="0">
      <selection activeCell="C2" sqref="C2"/>
    </sheetView>
  </sheetViews>
  <sheetFormatPr defaultColWidth="9" defaultRowHeight="16.5"/>
  <cols>
    <col min="1" max="1" width="9" style="65"/>
    <col min="2" max="2" width="10.875" style="65" bestFit="1" customWidth="1"/>
    <col min="3" max="3" width="10" style="65" bestFit="1" customWidth="1"/>
    <col min="4" max="16384" width="9" style="65"/>
  </cols>
  <sheetData>
    <row r="1" spans="2:3">
      <c r="B1" s="127" t="s">
        <v>175</v>
      </c>
      <c r="C1" s="127" t="s">
        <v>176</v>
      </c>
    </row>
    <row r="2" spans="2:3">
      <c r="B2" s="128">
        <v>1200</v>
      </c>
      <c r="C2" s="128">
        <v>1200</v>
      </c>
    </row>
    <row r="3" spans="2:3">
      <c r="B3" s="128">
        <v>3650</v>
      </c>
      <c r="C3" s="128">
        <v>3650</v>
      </c>
    </row>
    <row r="4" spans="2:3">
      <c r="B4" s="128">
        <v>800</v>
      </c>
      <c r="C4" s="128">
        <v>800</v>
      </c>
    </row>
    <row r="5" spans="2:3">
      <c r="B5" s="128">
        <v>640</v>
      </c>
      <c r="C5" s="128">
        <v>640</v>
      </c>
    </row>
    <row r="6" spans="2:3">
      <c r="B6" s="128">
        <v>48650</v>
      </c>
      <c r="C6" s="128">
        <v>48650</v>
      </c>
    </row>
  </sheetData>
  <phoneticPr fontId="3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topLeftCell="B1" workbookViewId="0">
      <selection activeCell="C2" sqref="C2"/>
    </sheetView>
  </sheetViews>
  <sheetFormatPr defaultColWidth="9" defaultRowHeight="16.5"/>
  <cols>
    <col min="1" max="2" width="9" style="1"/>
    <col min="3" max="3" width="10" style="1" bestFit="1" customWidth="1"/>
    <col min="4" max="4" width="10.375" style="1" bestFit="1" customWidth="1"/>
    <col min="5" max="16384" width="9" style="1"/>
  </cols>
  <sheetData>
    <row r="1" spans="2:4">
      <c r="B1" s="1" t="s">
        <v>170</v>
      </c>
      <c r="C1" s="1" t="s">
        <v>173</v>
      </c>
      <c r="D1" s="1" t="s">
        <v>174</v>
      </c>
    </row>
    <row r="2" spans="2:4">
      <c r="B2" s="1">
        <v>4123.4570000000003</v>
      </c>
      <c r="C2" s="124">
        <v>4123.4570000000003</v>
      </c>
      <c r="D2" s="126">
        <v>4123.4570000000003</v>
      </c>
    </row>
    <row r="3" spans="2:4">
      <c r="B3" s="1">
        <v>1250.28</v>
      </c>
      <c r="C3" s="124">
        <v>1250.28</v>
      </c>
      <c r="D3" s="126">
        <v>1250.28</v>
      </c>
    </row>
    <row r="4" spans="2:4">
      <c r="B4" s="1">
        <v>160</v>
      </c>
      <c r="C4" s="124">
        <v>160</v>
      </c>
      <c r="D4" s="126">
        <v>160</v>
      </c>
    </row>
    <row r="5" spans="2:4">
      <c r="B5" s="1">
        <v>0</v>
      </c>
      <c r="C5" s="124">
        <v>0</v>
      </c>
      <c r="D5" s="126">
        <v>0</v>
      </c>
    </row>
    <row r="6" spans="2:4">
      <c r="B6" s="1">
        <v>-250.5</v>
      </c>
      <c r="C6" s="124">
        <v>-250.5</v>
      </c>
      <c r="D6" s="126">
        <v>-250.5</v>
      </c>
    </row>
    <row r="7" spans="2:4">
      <c r="B7" s="1">
        <v>-3875</v>
      </c>
      <c r="C7" s="124">
        <v>-3875</v>
      </c>
      <c r="D7" s="126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7"/>
  <sheetViews>
    <sheetView workbookViewId="0">
      <selection activeCell="C2" sqref="C2"/>
    </sheetView>
  </sheetViews>
  <sheetFormatPr defaultColWidth="9" defaultRowHeight="16.5"/>
  <cols>
    <col min="1" max="2" width="9" style="1"/>
    <col min="3" max="3" width="10" style="1" bestFit="1" customWidth="1"/>
    <col min="4" max="4" width="11.5" style="1" bestFit="1" customWidth="1"/>
    <col min="5" max="16384" width="9" style="1"/>
  </cols>
  <sheetData>
    <row r="1" spans="2:4">
      <c r="B1" s="1" t="s">
        <v>170</v>
      </c>
      <c r="C1" s="1" t="s">
        <v>173</v>
      </c>
      <c r="D1" s="1" t="s">
        <v>174</v>
      </c>
    </row>
    <row r="2" spans="2:4">
      <c r="B2" s="1">
        <v>4123.4570000000003</v>
      </c>
      <c r="C2" s="1">
        <v>4123.4570000000003</v>
      </c>
      <c r="D2" s="1">
        <v>4123.4570000000003</v>
      </c>
    </row>
    <row r="3" spans="2:4">
      <c r="B3" s="1">
        <v>1250.28</v>
      </c>
      <c r="C3" s="1">
        <v>1250.28</v>
      </c>
      <c r="D3" s="1">
        <v>1250.28</v>
      </c>
    </row>
    <row r="4" spans="2:4">
      <c r="B4" s="1">
        <v>160</v>
      </c>
      <c r="C4" s="1">
        <v>160</v>
      </c>
      <c r="D4" s="1">
        <v>160</v>
      </c>
    </row>
    <row r="5" spans="2:4">
      <c r="B5" s="1">
        <v>0</v>
      </c>
      <c r="C5" s="1">
        <v>0</v>
      </c>
      <c r="D5" s="1">
        <v>0</v>
      </c>
    </row>
    <row r="6" spans="2:4">
      <c r="B6" s="1">
        <v>-250.5</v>
      </c>
      <c r="C6" s="1">
        <v>-250.5</v>
      </c>
      <c r="D6" s="1">
        <v>-250.5</v>
      </c>
    </row>
    <row r="7" spans="2:4">
      <c r="B7" s="1">
        <v>-3875</v>
      </c>
      <c r="C7" s="1">
        <v>-3875</v>
      </c>
      <c r="D7" s="1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opLeftCell="D1" workbookViewId="0">
      <selection activeCell="F2" sqref="F2"/>
    </sheetView>
  </sheetViews>
  <sheetFormatPr defaultColWidth="9" defaultRowHeight="16.5"/>
  <cols>
    <col min="1" max="1" width="9" style="1"/>
    <col min="2" max="2" width="18.5" style="1" customWidth="1"/>
    <col min="3" max="3" width="10" style="1" bestFit="1" customWidth="1"/>
    <col min="4" max="5" width="9" style="1"/>
    <col min="6" max="6" width="10.25" style="1" customWidth="1"/>
    <col min="7" max="16384" width="9" style="1"/>
  </cols>
  <sheetData>
    <row r="1" spans="2:6">
      <c r="B1" s="6" t="s">
        <v>172</v>
      </c>
      <c r="C1" s="6" t="s">
        <v>10</v>
      </c>
      <c r="E1" s="32" t="s">
        <v>170</v>
      </c>
      <c r="F1" s="32" t="s">
        <v>171</v>
      </c>
    </row>
    <row r="2" spans="2:6">
      <c r="B2" s="124">
        <v>4123.4570000000003</v>
      </c>
      <c r="C2" s="124">
        <v>4123.4570000000003</v>
      </c>
      <c r="E2" s="1">
        <v>4123.4570000000003</v>
      </c>
      <c r="F2" s="125">
        <v>4123.4570000000003</v>
      </c>
    </row>
    <row r="3" spans="2:6">
      <c r="B3" s="124">
        <v>1250.28</v>
      </c>
      <c r="C3" s="124">
        <v>1250.28</v>
      </c>
      <c r="E3" s="1">
        <v>1250.28</v>
      </c>
      <c r="F3" s="125">
        <v>1250.28</v>
      </c>
    </row>
    <row r="4" spans="2:6">
      <c r="B4" s="124">
        <v>160</v>
      </c>
      <c r="C4" s="124">
        <v>160</v>
      </c>
      <c r="E4" s="1">
        <v>160</v>
      </c>
      <c r="F4" s="125">
        <v>160</v>
      </c>
    </row>
    <row r="5" spans="2:6">
      <c r="B5" s="124">
        <v>0</v>
      </c>
      <c r="C5" s="124">
        <v>0</v>
      </c>
      <c r="E5" s="1">
        <v>32460</v>
      </c>
      <c r="F5" s="125">
        <v>32460</v>
      </c>
    </row>
    <row r="6" spans="2:6">
      <c r="B6" s="124">
        <v>-250.5</v>
      </c>
      <c r="C6" s="124">
        <v>-250.5</v>
      </c>
    </row>
    <row r="7" spans="2:6">
      <c r="B7" s="124">
        <v>-3875</v>
      </c>
      <c r="C7" s="124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F7"/>
  <sheetViews>
    <sheetView workbookViewId="0">
      <selection activeCell="C2" sqref="C2"/>
    </sheetView>
  </sheetViews>
  <sheetFormatPr defaultColWidth="9" defaultRowHeight="16.5"/>
  <cols>
    <col min="1" max="1" width="9" style="1"/>
    <col min="2" max="2" width="10" style="1" customWidth="1"/>
    <col min="3" max="3" width="10" style="1" bestFit="1" customWidth="1"/>
    <col min="4" max="16384" width="9" style="1"/>
  </cols>
  <sheetData>
    <row r="1" spans="2:6">
      <c r="B1" s="6" t="s">
        <v>169</v>
      </c>
      <c r="C1" s="6" t="s">
        <v>10</v>
      </c>
      <c r="E1" s="32" t="s">
        <v>170</v>
      </c>
      <c r="F1" s="32" t="s">
        <v>171</v>
      </c>
    </row>
    <row r="2" spans="2:6">
      <c r="B2" s="124">
        <v>4123.4570000000003</v>
      </c>
      <c r="C2" s="124">
        <v>4123.4570000000003</v>
      </c>
      <c r="E2" s="1">
        <v>4123.4570000000003</v>
      </c>
      <c r="F2" s="1">
        <v>4123.4570000000003</v>
      </c>
    </row>
    <row r="3" spans="2:6">
      <c r="B3" s="124">
        <v>1250.28</v>
      </c>
      <c r="C3" s="124">
        <v>1250.28</v>
      </c>
      <c r="E3" s="1">
        <v>1250.28</v>
      </c>
      <c r="F3" s="1">
        <v>1250.28</v>
      </c>
    </row>
    <row r="4" spans="2:6">
      <c r="B4" s="124">
        <v>160</v>
      </c>
      <c r="C4" s="124">
        <v>160</v>
      </c>
      <c r="E4" s="1">
        <v>160</v>
      </c>
      <c r="F4" s="1">
        <v>160</v>
      </c>
    </row>
    <row r="5" spans="2:6">
      <c r="B5" s="124">
        <v>0</v>
      </c>
      <c r="C5" s="124">
        <v>0</v>
      </c>
      <c r="E5" s="1">
        <v>32460</v>
      </c>
      <c r="F5" s="1">
        <v>32460</v>
      </c>
    </row>
    <row r="6" spans="2:6">
      <c r="B6" s="124">
        <v>-250.5</v>
      </c>
      <c r="C6" s="124">
        <v>-250.5</v>
      </c>
    </row>
    <row r="7" spans="2:6">
      <c r="B7" s="124">
        <v>-3875</v>
      </c>
      <c r="C7" s="124">
        <v>-3875</v>
      </c>
    </row>
  </sheetData>
  <phoneticPr fontId="3" type="noConversion"/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5"/>
  <sheetViews>
    <sheetView workbookViewId="0">
      <selection activeCell="C2" sqref="C2"/>
    </sheetView>
  </sheetViews>
  <sheetFormatPr defaultColWidth="9" defaultRowHeight="16.5"/>
  <cols>
    <col min="1" max="1" width="9" style="65"/>
    <col min="2" max="2" width="9.5" style="65" bestFit="1" customWidth="1"/>
    <col min="3" max="3" width="11.5" style="65" customWidth="1"/>
    <col min="4" max="4" width="12" style="65" customWidth="1"/>
    <col min="5" max="16384" width="9" style="65"/>
  </cols>
  <sheetData>
    <row r="1" spans="2:5">
      <c r="B1" s="32" t="s">
        <v>4</v>
      </c>
      <c r="C1" s="6" t="s">
        <v>168</v>
      </c>
      <c r="D1" s="6" t="s">
        <v>254</v>
      </c>
      <c r="E1" s="6" t="s">
        <v>255</v>
      </c>
    </row>
    <row r="2" spans="2:5">
      <c r="B2" s="1">
        <v>4123.4570000000003</v>
      </c>
      <c r="C2" s="1">
        <v>4123.4570000000003</v>
      </c>
      <c r="D2" s="1">
        <v>4123.4570000000003</v>
      </c>
      <c r="E2" s="1">
        <v>4123.4570000000003</v>
      </c>
    </row>
    <row r="3" spans="2:5">
      <c r="B3" s="1">
        <v>1250.28</v>
      </c>
      <c r="C3" s="1">
        <v>1250.28</v>
      </c>
      <c r="D3" s="1">
        <v>1250.28</v>
      </c>
      <c r="E3" s="1">
        <v>1250.28</v>
      </c>
    </row>
    <row r="4" spans="2:5">
      <c r="B4" s="1">
        <v>160</v>
      </c>
      <c r="C4" s="1">
        <v>160</v>
      </c>
      <c r="D4" s="1">
        <v>160</v>
      </c>
      <c r="E4" s="1">
        <v>160</v>
      </c>
    </row>
    <row r="5" spans="2:5">
      <c r="B5" s="1">
        <v>32460</v>
      </c>
      <c r="C5" s="1">
        <v>32460</v>
      </c>
      <c r="D5" s="1">
        <v>32460</v>
      </c>
      <c r="E5" s="1">
        <v>32460</v>
      </c>
    </row>
  </sheetData>
  <phoneticPr fontId="3" type="noConversion"/>
  <pageMargins left="0.75" right="0.75" top="1" bottom="1" header="0.5" footer="0.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2"/>
  <sheetViews>
    <sheetView topLeftCell="B1" workbookViewId="0">
      <selection activeCell="B1" sqref="B1"/>
    </sheetView>
  </sheetViews>
  <sheetFormatPr defaultColWidth="9" defaultRowHeight="16.5"/>
  <cols>
    <col min="1" max="1" width="9" style="1"/>
    <col min="2" max="2" width="29.375" style="1" bestFit="1" customWidth="1"/>
    <col min="3" max="16384" width="9" style="1"/>
  </cols>
  <sheetData>
    <row r="1" spans="2:2">
      <c r="B1" s="112">
        <f t="shared" ref="B1:B12" ca="1" si="0">NOW()</f>
        <v>41806.722889236109</v>
      </c>
    </row>
    <row r="2" spans="2:2">
      <c r="B2" s="114">
        <f t="shared" ca="1" si="0"/>
        <v>41806.722889236109</v>
      </c>
    </row>
    <row r="3" spans="2:2">
      <c r="B3" s="115">
        <f t="shared" ca="1" si="0"/>
        <v>41806.722889236109</v>
      </c>
    </row>
    <row r="4" spans="2:2">
      <c r="B4" s="116">
        <f t="shared" ca="1" si="0"/>
        <v>41806.722889236109</v>
      </c>
    </row>
    <row r="5" spans="2:2">
      <c r="B5" s="117">
        <f t="shared" ca="1" si="0"/>
        <v>41806.722889236109</v>
      </c>
    </row>
    <row r="6" spans="2:2">
      <c r="B6" s="118">
        <f t="shared" ca="1" si="0"/>
        <v>41806.722889236109</v>
      </c>
    </row>
    <row r="7" spans="2:2">
      <c r="B7" s="119">
        <f t="shared" ca="1" si="0"/>
        <v>41806.722889236109</v>
      </c>
    </row>
    <row r="8" spans="2:2">
      <c r="B8" s="120">
        <f t="shared" ca="1" si="0"/>
        <v>41806.722889236109</v>
      </c>
    </row>
    <row r="9" spans="2:2">
      <c r="B9" s="121">
        <f t="shared" ca="1" si="0"/>
        <v>41806.722889236109</v>
      </c>
    </row>
    <row r="10" spans="2:2">
      <c r="B10" s="122">
        <f t="shared" ca="1" si="0"/>
        <v>41806.722889236109</v>
      </c>
    </row>
    <row r="11" spans="2:2">
      <c r="B11" s="113">
        <f t="shared" ca="1" si="0"/>
        <v>41806.722889236109</v>
      </c>
    </row>
    <row r="12" spans="2:2">
      <c r="B12" s="123">
        <f t="shared" ca="1" si="0"/>
        <v>41806.722889236109</v>
      </c>
    </row>
  </sheetData>
  <phoneticPr fontId="3" type="noConversion"/>
  <pageMargins left="0.75" right="0.75" top="1" bottom="1" header="0.5" footer="0.5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12"/>
  <sheetViews>
    <sheetView workbookViewId="0">
      <selection activeCell="D1" sqref="D1"/>
    </sheetView>
  </sheetViews>
  <sheetFormatPr defaultColWidth="9" defaultRowHeight="16.5"/>
  <cols>
    <col min="1" max="1" width="9" style="1"/>
    <col min="2" max="2" width="31.625" style="1" bestFit="1" customWidth="1"/>
    <col min="3" max="3" width="9" style="1"/>
    <col min="4" max="4" width="10.5" style="1" bestFit="1" customWidth="1"/>
    <col min="5" max="16384" width="9" style="1"/>
  </cols>
  <sheetData>
    <row r="1" spans="2:5">
      <c r="B1" s="112">
        <f t="shared" ref="B1:B12" ca="1" si="0">NOW()</f>
        <v>41806.722889236109</v>
      </c>
      <c r="D1" s="113">
        <f t="shared" ref="D1:D12" ca="1" si="1">NOW()</f>
        <v>41806.722889236109</v>
      </c>
      <c r="E1" s="1" t="s">
        <v>167</v>
      </c>
    </row>
    <row r="2" spans="2:5">
      <c r="B2" s="114">
        <f t="shared" ca="1" si="0"/>
        <v>41806.722889236109</v>
      </c>
      <c r="D2" s="113">
        <f t="shared" ca="1" si="1"/>
        <v>41806.722889236109</v>
      </c>
    </row>
    <row r="3" spans="2:5">
      <c r="B3" s="115">
        <f t="shared" ca="1" si="0"/>
        <v>41806.722889236109</v>
      </c>
      <c r="D3" s="113">
        <f t="shared" ca="1" si="1"/>
        <v>41806.722889236109</v>
      </c>
    </row>
    <row r="4" spans="2:5">
      <c r="B4" s="116">
        <f t="shared" ca="1" si="0"/>
        <v>41806.722889236109</v>
      </c>
      <c r="D4" s="113">
        <f t="shared" ca="1" si="1"/>
        <v>41806.722889236109</v>
      </c>
    </row>
    <row r="5" spans="2:5">
      <c r="B5" s="117">
        <f t="shared" ca="1" si="0"/>
        <v>41806.722889236109</v>
      </c>
      <c r="D5" s="113">
        <f t="shared" ca="1" si="1"/>
        <v>41806.722889236109</v>
      </c>
    </row>
    <row r="6" spans="2:5">
      <c r="B6" s="118">
        <f t="shared" ca="1" si="0"/>
        <v>41806.722889236109</v>
      </c>
      <c r="D6" s="113">
        <f t="shared" ca="1" si="1"/>
        <v>41806.722889236109</v>
      </c>
    </row>
    <row r="7" spans="2:5">
      <c r="B7" s="119">
        <f t="shared" ca="1" si="0"/>
        <v>41806.722889236109</v>
      </c>
      <c r="D7" s="113">
        <f t="shared" ca="1" si="1"/>
        <v>41806.722889236109</v>
      </c>
    </row>
    <row r="8" spans="2:5">
      <c r="B8" s="120">
        <f t="shared" ca="1" si="0"/>
        <v>41806.722889236109</v>
      </c>
      <c r="D8" s="113">
        <f t="shared" ca="1" si="1"/>
        <v>41806.722889236109</v>
      </c>
    </row>
    <row r="9" spans="2:5">
      <c r="B9" s="121">
        <f t="shared" ca="1" si="0"/>
        <v>41806.722889236109</v>
      </c>
      <c r="D9" s="113">
        <f t="shared" ca="1" si="1"/>
        <v>41806.722889236109</v>
      </c>
    </row>
    <row r="10" spans="2:5">
      <c r="B10" s="122">
        <f t="shared" ca="1" si="0"/>
        <v>41806.722889236109</v>
      </c>
      <c r="D10" s="113">
        <f t="shared" ca="1" si="1"/>
        <v>41806.722889236109</v>
      </c>
    </row>
    <row r="11" spans="2:5">
      <c r="B11" s="113">
        <f t="shared" ca="1" si="0"/>
        <v>41806.722889236109</v>
      </c>
      <c r="D11" s="113">
        <f t="shared" ca="1" si="1"/>
        <v>41806.722889236109</v>
      </c>
    </row>
    <row r="12" spans="2:5">
      <c r="B12" s="123">
        <f t="shared" ca="1" si="0"/>
        <v>41806.722889236109</v>
      </c>
      <c r="D12" s="113">
        <f t="shared" ca="1" si="1"/>
        <v>41806.722889236109</v>
      </c>
    </row>
  </sheetData>
  <phoneticPr fontId="3" type="noConversion"/>
  <pageMargins left="0.75" right="0.75" top="1" bottom="1" header="0.5" footer="0.5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5"/>
  <sheetViews>
    <sheetView workbookViewId="0">
      <selection activeCell="D2" sqref="D2"/>
    </sheetView>
  </sheetViews>
  <sheetFormatPr defaultColWidth="9" defaultRowHeight="16.5"/>
  <cols>
    <col min="1" max="1" width="9" style="65"/>
    <col min="2" max="5" width="10.5" style="65" bestFit="1" customWidth="1"/>
    <col min="6" max="16384" width="9" style="65"/>
  </cols>
  <sheetData>
    <row r="1" spans="2:5">
      <c r="B1" s="65" t="s">
        <v>163</v>
      </c>
      <c r="C1" s="65" t="s">
        <v>164</v>
      </c>
      <c r="D1" s="65" t="s">
        <v>165</v>
      </c>
      <c r="E1" s="65" t="s">
        <v>166</v>
      </c>
    </row>
    <row r="2" spans="2:5">
      <c r="B2" s="111">
        <v>20256</v>
      </c>
      <c r="C2" s="111">
        <v>20256</v>
      </c>
      <c r="D2" s="111">
        <v>20256</v>
      </c>
      <c r="E2" s="111">
        <v>20256</v>
      </c>
    </row>
    <row r="3" spans="2:5">
      <c r="B3" s="111">
        <v>22391</v>
      </c>
      <c r="C3" s="111">
        <v>22391</v>
      </c>
      <c r="D3" s="111">
        <v>22391</v>
      </c>
      <c r="E3" s="111">
        <v>22391</v>
      </c>
    </row>
    <row r="4" spans="2:5">
      <c r="B4" s="111">
        <v>18607</v>
      </c>
      <c r="C4" s="111">
        <v>18607</v>
      </c>
      <c r="D4" s="111">
        <v>18607</v>
      </c>
      <c r="E4" s="111">
        <v>18607</v>
      </c>
    </row>
    <row r="5" spans="2:5">
      <c r="B5" s="111">
        <v>26366</v>
      </c>
      <c r="C5" s="111">
        <v>26366</v>
      </c>
      <c r="D5" s="111">
        <v>26366</v>
      </c>
      <c r="E5" s="111">
        <v>26366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topLeftCell="B19" workbookViewId="0">
      <selection activeCell="E28" sqref="E28"/>
    </sheetView>
  </sheetViews>
  <sheetFormatPr defaultColWidth="9" defaultRowHeight="16.5"/>
  <cols>
    <col min="1" max="2" width="9" style="1"/>
    <col min="3" max="3" width="10.625" style="1" customWidth="1"/>
    <col min="4" max="5" width="11.625" style="1" bestFit="1" customWidth="1"/>
    <col min="6" max="16384" width="9" style="1"/>
  </cols>
  <sheetData>
    <row r="1" spans="2:5">
      <c r="B1" s="1" t="s">
        <v>228</v>
      </c>
    </row>
    <row r="2" spans="2:5" ht="66">
      <c r="B2" s="1" t="s">
        <v>170</v>
      </c>
      <c r="C2" s="2" t="s">
        <v>229</v>
      </c>
      <c r="D2" s="2" t="s">
        <v>230</v>
      </c>
      <c r="E2" s="2" t="s">
        <v>231</v>
      </c>
    </row>
    <row r="3" spans="2:5">
      <c r="B3" s="1">
        <v>4123.4570000000003</v>
      </c>
      <c r="C3" s="152">
        <v>4123.4570000000003</v>
      </c>
      <c r="D3" s="153">
        <v>4123.4570000000003</v>
      </c>
      <c r="E3" s="154">
        <v>4123.4570000000003</v>
      </c>
    </row>
    <row r="4" spans="2:5">
      <c r="B4" s="1">
        <v>1250.28</v>
      </c>
      <c r="C4" s="152">
        <v>1250.28</v>
      </c>
      <c r="D4" s="153">
        <v>1250.28</v>
      </c>
      <c r="E4" s="154">
        <v>1250.28</v>
      </c>
    </row>
    <row r="5" spans="2:5">
      <c r="B5" s="1">
        <v>160</v>
      </c>
      <c r="C5" s="152">
        <v>160</v>
      </c>
      <c r="D5" s="153">
        <v>160</v>
      </c>
      <c r="E5" s="154">
        <v>160</v>
      </c>
    </row>
    <row r="6" spans="2:5">
      <c r="B6" s="1">
        <v>0</v>
      </c>
      <c r="C6" s="152">
        <v>0</v>
      </c>
      <c r="D6" s="153">
        <v>0</v>
      </c>
      <c r="E6" s="154">
        <v>0</v>
      </c>
    </row>
    <row r="7" spans="2:5">
      <c r="B7" s="1">
        <v>-250.5</v>
      </c>
      <c r="C7" s="152">
        <v>-250.5</v>
      </c>
      <c r="D7" s="153">
        <v>-250.5</v>
      </c>
      <c r="E7" s="154">
        <v>-250.5</v>
      </c>
    </row>
    <row r="8" spans="2:5">
      <c r="B8" s="1">
        <v>-3875</v>
      </c>
      <c r="C8" s="152">
        <v>-3875</v>
      </c>
      <c r="D8" s="153">
        <v>-3875</v>
      </c>
      <c r="E8" s="154">
        <v>-3875</v>
      </c>
    </row>
    <row r="10" spans="2:5">
      <c r="B10" s="1" t="s">
        <v>232</v>
      </c>
    </row>
    <row r="11" spans="2:5">
      <c r="B11" s="155">
        <v>123.4567</v>
      </c>
    </row>
    <row r="12" spans="2:5">
      <c r="B12" s="155">
        <v>250.2</v>
      </c>
    </row>
    <row r="13" spans="2:5">
      <c r="B13" s="155">
        <v>360</v>
      </c>
    </row>
    <row r="15" spans="2:5">
      <c r="B15" s="1" t="s">
        <v>233</v>
      </c>
    </row>
    <row r="16" spans="2:5">
      <c r="B16" s="156">
        <v>12.5</v>
      </c>
    </row>
    <row r="17" spans="2:5">
      <c r="B17" s="156">
        <v>12.5</v>
      </c>
    </row>
    <row r="18" spans="2:5">
      <c r="B18" s="156">
        <f>B16+B17</f>
        <v>25</v>
      </c>
    </row>
    <row r="20" spans="2:5" ht="49.5">
      <c r="C20" s="2" t="s">
        <v>234</v>
      </c>
    </row>
    <row r="21" spans="2:5">
      <c r="C21" s="157">
        <v>4123.4570000000003</v>
      </c>
    </row>
    <row r="22" spans="2:5">
      <c r="C22" s="157">
        <v>1250.28</v>
      </c>
    </row>
    <row r="23" spans="2:5">
      <c r="C23" s="157">
        <v>160</v>
      </c>
    </row>
    <row r="24" spans="2:5">
      <c r="C24" s="157">
        <v>0</v>
      </c>
    </row>
    <row r="25" spans="2:5">
      <c r="C25" s="157">
        <v>-250.5</v>
      </c>
    </row>
    <row r="26" spans="2:5">
      <c r="C26" s="157">
        <v>-3875</v>
      </c>
    </row>
    <row r="28" spans="2:5">
      <c r="C28" s="1" t="s">
        <v>235</v>
      </c>
      <c r="E28" s="1" t="s">
        <v>236</v>
      </c>
    </row>
    <row r="29" spans="2:5">
      <c r="C29" s="1" t="s">
        <v>237</v>
      </c>
      <c r="E29" s="1" t="s">
        <v>234</v>
      </c>
    </row>
    <row r="30" spans="2:5">
      <c r="C30" s="1">
        <v>4123.4570000000003</v>
      </c>
      <c r="E30" s="168">
        <v>4123.4570000000003</v>
      </c>
    </row>
    <row r="31" spans="2:5">
      <c r="C31" s="1">
        <v>1250.28</v>
      </c>
      <c r="E31" s="168">
        <v>1250.28</v>
      </c>
    </row>
    <row r="32" spans="2:5">
      <c r="C32" s="1">
        <v>160</v>
      </c>
      <c r="E32" s="168">
        <v>160</v>
      </c>
    </row>
    <row r="33" spans="3:5">
      <c r="C33" s="1">
        <v>0</v>
      </c>
      <c r="E33" s="168">
        <v>0</v>
      </c>
    </row>
    <row r="34" spans="3:5">
      <c r="C34" s="1">
        <v>-250.5</v>
      </c>
      <c r="E34" s="168">
        <v>-250.5</v>
      </c>
    </row>
    <row r="35" spans="3:5">
      <c r="C35" s="1">
        <v>-3875</v>
      </c>
      <c r="E35" s="168">
        <v>-3875</v>
      </c>
    </row>
  </sheetData>
  <phoneticPr fontId="3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8"/>
  <sheetViews>
    <sheetView topLeftCell="B1" workbookViewId="0">
      <selection activeCell="C1" sqref="C1"/>
    </sheetView>
  </sheetViews>
  <sheetFormatPr defaultColWidth="9" defaultRowHeight="16.5"/>
  <cols>
    <col min="1" max="2" width="9" style="1"/>
    <col min="3" max="3" width="17.5" style="1" bestFit="1" customWidth="1"/>
    <col min="4" max="16384" width="9" style="1"/>
  </cols>
  <sheetData>
    <row r="1" spans="3:3">
      <c r="C1" s="102">
        <f t="shared" ref="C1:C8" ca="1" si="0">NOW()</f>
        <v>41806.722889236109</v>
      </c>
    </row>
    <row r="2" spans="3:3">
      <c r="C2" s="104">
        <f t="shared" ca="1" si="0"/>
        <v>41806.722889236109</v>
      </c>
    </row>
    <row r="3" spans="3:3">
      <c r="C3" s="105">
        <f t="shared" ca="1" si="0"/>
        <v>41806.722889236109</v>
      </c>
    </row>
    <row r="4" spans="3:3">
      <c r="C4" s="106">
        <f t="shared" ca="1" si="0"/>
        <v>41806.722889236109</v>
      </c>
    </row>
    <row r="5" spans="3:3">
      <c r="C5" s="107">
        <f t="shared" ca="1" si="0"/>
        <v>41806.722889236109</v>
      </c>
    </row>
    <row r="6" spans="3:3">
      <c r="C6" s="108">
        <f t="shared" ca="1" si="0"/>
        <v>41806.722889236109</v>
      </c>
    </row>
    <row r="7" spans="3:3">
      <c r="C7" s="109">
        <f t="shared" ca="1" si="0"/>
        <v>41806.722889236109</v>
      </c>
    </row>
    <row r="8" spans="3:3">
      <c r="C8" s="110">
        <f t="shared" ca="1" si="0"/>
        <v>41806.722889236109</v>
      </c>
    </row>
  </sheetData>
  <phoneticPr fontId="3" type="noConversion"/>
  <pageMargins left="0.75" right="0.75" top="1" bottom="1" header="0.5" footer="0.5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C1:F8"/>
  <sheetViews>
    <sheetView workbookViewId="0">
      <selection activeCell="C1" sqref="C1"/>
    </sheetView>
  </sheetViews>
  <sheetFormatPr defaultColWidth="9" defaultRowHeight="16.5"/>
  <cols>
    <col min="1" max="2" width="9" style="1"/>
    <col min="3" max="3" width="17.5" style="1" bestFit="1" customWidth="1"/>
    <col min="4" max="16384" width="9" style="1"/>
  </cols>
  <sheetData>
    <row r="1" spans="3:6">
      <c r="C1" s="102">
        <f t="shared" ref="C1:C8" ca="1" si="0">NOW()</f>
        <v>41806.722889236109</v>
      </c>
      <c r="E1" s="103">
        <f t="shared" ref="E1:E8" ca="1" si="1">NOW()</f>
        <v>41806.722889236109</v>
      </c>
      <c r="F1" s="1" t="s">
        <v>162</v>
      </c>
    </row>
    <row r="2" spans="3:6">
      <c r="C2" s="102">
        <f t="shared" ca="1" si="0"/>
        <v>41806.722889236109</v>
      </c>
      <c r="E2" s="103">
        <f t="shared" ca="1" si="1"/>
        <v>41806.722889236109</v>
      </c>
    </row>
    <row r="3" spans="3:6">
      <c r="C3" s="102">
        <f t="shared" ca="1" si="0"/>
        <v>41806.722889236109</v>
      </c>
      <c r="E3" s="103">
        <f t="shared" ca="1" si="1"/>
        <v>41806.722889236109</v>
      </c>
    </row>
    <row r="4" spans="3:6">
      <c r="C4" s="102">
        <f t="shared" ca="1" si="0"/>
        <v>41806.722889236109</v>
      </c>
      <c r="E4" s="103">
        <f t="shared" ca="1" si="1"/>
        <v>41806.722889236109</v>
      </c>
    </row>
    <row r="5" spans="3:6">
      <c r="C5" s="102">
        <f t="shared" ca="1" si="0"/>
        <v>41806.722889236109</v>
      </c>
      <c r="E5" s="103">
        <f t="shared" ca="1" si="1"/>
        <v>41806.722889236109</v>
      </c>
    </row>
    <row r="6" spans="3:6">
      <c r="C6" s="102">
        <f t="shared" ca="1" si="0"/>
        <v>41806.722889236109</v>
      </c>
      <c r="E6" s="103">
        <f t="shared" ca="1" si="1"/>
        <v>41806.722889236109</v>
      </c>
    </row>
    <row r="7" spans="3:6">
      <c r="C7" s="102">
        <f t="shared" ca="1" si="0"/>
        <v>41806.722889236109</v>
      </c>
      <c r="E7" s="103">
        <f t="shared" ca="1" si="1"/>
        <v>41806.722889236109</v>
      </c>
    </row>
    <row r="8" spans="3:6">
      <c r="C8" s="102">
        <f t="shared" ca="1" si="0"/>
        <v>41806.722889236109</v>
      </c>
      <c r="E8" s="103">
        <f t="shared" ca="1" si="1"/>
        <v>41806.722889236109</v>
      </c>
    </row>
  </sheetData>
  <phoneticPr fontId="3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D6"/>
  <sheetViews>
    <sheetView workbookViewId="0">
      <selection activeCell="A4" sqref="A4"/>
    </sheetView>
  </sheetViews>
  <sheetFormatPr defaultColWidth="9" defaultRowHeight="16.5"/>
  <cols>
    <col min="1" max="1" width="13.875" style="65" bestFit="1" customWidth="1"/>
    <col min="2" max="2" width="10.25" style="65" customWidth="1"/>
    <col min="3" max="3" width="10" style="65" bestFit="1" customWidth="1"/>
    <col min="4" max="4" width="14.25" style="65" bestFit="1" customWidth="1"/>
    <col min="5" max="5" width="9.5" style="65" bestFit="1" customWidth="1"/>
    <col min="6" max="16384" width="9" style="65"/>
  </cols>
  <sheetData>
    <row r="1" spans="1:4">
      <c r="A1" s="178">
        <f ca="1">NOW()</f>
        <v>41806.722889236109</v>
      </c>
      <c r="B1" s="178"/>
    </row>
    <row r="2" spans="1:4">
      <c r="A2" s="65" t="s">
        <v>11</v>
      </c>
      <c r="B2" s="65" t="s">
        <v>159</v>
      </c>
      <c r="C2" s="65" t="s">
        <v>160</v>
      </c>
      <c r="D2" s="65" t="s">
        <v>161</v>
      </c>
    </row>
    <row r="3" spans="1:4">
      <c r="A3" s="100">
        <v>0.42025462962962962</v>
      </c>
      <c r="B3" s="100">
        <v>0.42025462962962962</v>
      </c>
      <c r="C3" s="100">
        <v>0.42025462962962962</v>
      </c>
      <c r="D3" s="100">
        <v>0.42025462962962962</v>
      </c>
    </row>
    <row r="4" spans="1:4">
      <c r="A4" s="100">
        <v>0.76423611111111101</v>
      </c>
      <c r="B4" s="100">
        <v>0.76423611111111101</v>
      </c>
      <c r="C4" s="100">
        <v>0.76423611111111101</v>
      </c>
      <c r="D4" s="100">
        <v>0.76423611111111101</v>
      </c>
    </row>
    <row r="5" spans="1:4">
      <c r="A5" s="101">
        <v>0.12847222222222224</v>
      </c>
      <c r="B5" s="101">
        <v>0.12847222222222224</v>
      </c>
      <c r="C5" s="101">
        <v>0.12847222222222224</v>
      </c>
      <c r="D5" s="101">
        <v>0.12847222222222224</v>
      </c>
    </row>
    <row r="6" spans="1:4">
      <c r="A6" s="101">
        <v>0.67222222222222217</v>
      </c>
      <c r="B6" s="101">
        <v>0.67222222222222217</v>
      </c>
      <c r="C6" s="101">
        <v>0.67222222222222217</v>
      </c>
      <c r="D6" s="101">
        <v>0.67222222222222217</v>
      </c>
    </row>
  </sheetData>
  <mergeCells count="1">
    <mergeCell ref="A1:B1"/>
  </mergeCells>
  <phoneticPr fontId="3" type="noConversion"/>
  <pageMargins left="0.75" right="0.75" top="1" bottom="1" header="0.5" footer="0.5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workbookViewId="0">
      <selection activeCell="C2" sqref="C2"/>
    </sheetView>
  </sheetViews>
  <sheetFormatPr defaultColWidth="9" defaultRowHeight="16.5"/>
  <cols>
    <col min="1" max="1" width="9" style="1"/>
    <col min="2" max="3" width="7.5" style="1" bestFit="1" customWidth="1"/>
    <col min="4" max="16384" width="9" style="1"/>
  </cols>
  <sheetData>
    <row r="1" spans="2:4">
      <c r="B1" s="1" t="s">
        <v>4</v>
      </c>
      <c r="C1" s="1" t="s">
        <v>12</v>
      </c>
      <c r="D1" s="1" t="s">
        <v>13</v>
      </c>
    </row>
    <row r="2" spans="2:4">
      <c r="B2" s="1">
        <v>0.25600000000000001</v>
      </c>
      <c r="C2" s="98">
        <v>0.25600000000000001</v>
      </c>
      <c r="D2" s="99">
        <v>0.25600000000000001</v>
      </c>
    </row>
    <row r="3" spans="2:4">
      <c r="B3" s="1">
        <v>0.17549999999999999</v>
      </c>
      <c r="C3" s="98">
        <v>0.17549999999999999</v>
      </c>
      <c r="D3" s="99">
        <v>0.17549999999999999</v>
      </c>
    </row>
    <row r="4" spans="2:4">
      <c r="B4" s="1">
        <v>0.80600000000000005</v>
      </c>
      <c r="C4" s="98">
        <v>0.80600000000000005</v>
      </c>
      <c r="D4" s="99">
        <v>0.80600000000000005</v>
      </c>
    </row>
    <row r="5" spans="2:4">
      <c r="B5" s="1">
        <v>1.367</v>
      </c>
      <c r="C5" s="98">
        <v>1.367</v>
      </c>
      <c r="D5" s="99">
        <v>1.367</v>
      </c>
    </row>
    <row r="6" spans="2:4">
      <c r="C6" s="98"/>
      <c r="D6" s="99"/>
    </row>
  </sheetData>
  <phoneticPr fontId="3" type="noConversion"/>
  <pageMargins left="0.75" right="0.75" top="1" bottom="1" header="0.5" footer="0.5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6"/>
  <sheetViews>
    <sheetView workbookViewId="0">
      <selection activeCell="C2" sqref="C2"/>
    </sheetView>
  </sheetViews>
  <sheetFormatPr defaultColWidth="9" defaultRowHeight="16.5"/>
  <cols>
    <col min="1" max="1" width="9" style="1"/>
    <col min="2" max="3" width="7.5" style="1" bestFit="1" customWidth="1"/>
    <col min="4" max="16384" width="9" style="1"/>
  </cols>
  <sheetData>
    <row r="1" spans="2:4">
      <c r="B1" s="1" t="s">
        <v>4</v>
      </c>
      <c r="C1" s="1" t="s">
        <v>12</v>
      </c>
      <c r="D1" s="1" t="s">
        <v>13</v>
      </c>
    </row>
    <row r="2" spans="2:4">
      <c r="B2" s="1">
        <v>0.25600000000000001</v>
      </c>
      <c r="C2" s="1">
        <v>0.25600000000000001</v>
      </c>
      <c r="D2" s="1">
        <v>0.25600000000000001</v>
      </c>
    </row>
    <row r="3" spans="2:4">
      <c r="B3" s="1">
        <v>0.17549999999999999</v>
      </c>
      <c r="C3" s="1">
        <v>0.17549999999999999</v>
      </c>
      <c r="D3" s="1">
        <v>0.17549999999999999</v>
      </c>
    </row>
    <row r="4" spans="2:4">
      <c r="B4" s="1">
        <v>0.80600000000000005</v>
      </c>
      <c r="C4" s="1">
        <v>0.80600000000000005</v>
      </c>
      <c r="D4" s="1">
        <v>0.80600000000000005</v>
      </c>
    </row>
    <row r="5" spans="2:4">
      <c r="B5" s="1">
        <v>1.367</v>
      </c>
      <c r="C5" s="1">
        <v>1.367</v>
      </c>
      <c r="D5" s="1">
        <v>1.367</v>
      </c>
    </row>
    <row r="6" spans="2:4">
      <c r="C6" s="98"/>
      <c r="D6" s="99"/>
    </row>
  </sheetData>
  <phoneticPr fontId="3" type="noConversion"/>
  <pageMargins left="0.75" right="0.75" top="1" bottom="1" header="0.5" footer="0.5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12" workbookViewId="0">
      <selection activeCell="F13" sqref="F13"/>
    </sheetView>
  </sheetViews>
  <sheetFormatPr defaultColWidth="9" defaultRowHeight="16.5"/>
  <cols>
    <col min="1" max="1" width="8.5" style="1" bestFit="1" customWidth="1"/>
    <col min="2" max="3" width="9" style="1"/>
    <col min="4" max="4" width="10.5" style="1" bestFit="1" customWidth="1"/>
    <col min="5" max="5" width="12.75" style="1" bestFit="1" customWidth="1"/>
    <col min="6" max="6" width="14" style="1" customWidth="1"/>
    <col min="7" max="7" width="12.75" style="1" bestFit="1" customWidth="1"/>
    <col min="8" max="16384" width="9" style="1"/>
  </cols>
  <sheetData>
    <row r="1" spans="1:6">
      <c r="B1" s="1" t="s">
        <v>14</v>
      </c>
      <c r="C1" s="1" t="s">
        <v>15</v>
      </c>
    </row>
    <row r="2" spans="1:6">
      <c r="B2" s="1">
        <v>12.3</v>
      </c>
      <c r="C2" s="93">
        <v>12.3</v>
      </c>
    </row>
    <row r="3" spans="1:6">
      <c r="B3" s="1">
        <v>1.25</v>
      </c>
      <c r="C3" s="93">
        <v>1.25</v>
      </c>
    </row>
    <row r="4" spans="1:6">
      <c r="B4" s="1">
        <v>24.125</v>
      </c>
      <c r="C4" s="93">
        <v>24.125</v>
      </c>
    </row>
    <row r="5" spans="1:6">
      <c r="B5" s="1">
        <v>20.332999999999998</v>
      </c>
      <c r="C5" s="93">
        <v>20.332999999999998</v>
      </c>
    </row>
    <row r="8" spans="1:6">
      <c r="B8" s="6" t="s">
        <v>16</v>
      </c>
      <c r="C8" s="1" t="s">
        <v>17</v>
      </c>
    </row>
    <row r="9" spans="1:6">
      <c r="B9" s="93">
        <v>12.23076923076923</v>
      </c>
      <c r="C9" s="94">
        <v>12.23076923076923</v>
      </c>
    </row>
    <row r="12" spans="1:6">
      <c r="A12" s="7" t="s">
        <v>14</v>
      </c>
      <c r="B12" s="7" t="s">
        <v>153</v>
      </c>
      <c r="C12" s="7" t="s">
        <v>155</v>
      </c>
      <c r="D12" s="7" t="s">
        <v>156</v>
      </c>
      <c r="E12" s="7" t="s">
        <v>157</v>
      </c>
      <c r="F12" s="7" t="s">
        <v>158</v>
      </c>
    </row>
    <row r="13" spans="1:6">
      <c r="A13" s="1">
        <v>12.075900000000001</v>
      </c>
      <c r="B13" s="94">
        <v>12.075900000000001</v>
      </c>
      <c r="C13" s="93">
        <v>12.075900000000001</v>
      </c>
      <c r="D13" s="95">
        <v>12.075900000000001</v>
      </c>
      <c r="E13" s="96">
        <v>12.075900000000001</v>
      </c>
      <c r="F13" s="97">
        <v>12.075900000000001</v>
      </c>
    </row>
    <row r="14" spans="1:6">
      <c r="B14" s="94"/>
      <c r="C14" s="93"/>
      <c r="D14" s="95"/>
      <c r="E14" s="96"/>
      <c r="F14" s="97"/>
    </row>
  </sheetData>
  <phoneticPr fontId="3" type="noConversion"/>
  <pageMargins left="0.75" right="0.75" top="1" bottom="1" header="0.5" footer="0.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4"/>
  <sheetViews>
    <sheetView workbookViewId="0">
      <selection activeCell="C2" sqref="C2"/>
    </sheetView>
  </sheetViews>
  <sheetFormatPr defaultColWidth="9" defaultRowHeight="16.5"/>
  <cols>
    <col min="1" max="1" width="8.5" style="1" bestFit="1" customWidth="1"/>
    <col min="2" max="3" width="9" style="1"/>
    <col min="4" max="4" width="10.5" style="1" bestFit="1" customWidth="1"/>
    <col min="5" max="5" width="12.75" style="1" bestFit="1" customWidth="1"/>
    <col min="6" max="6" width="14" style="1" customWidth="1"/>
    <col min="7" max="7" width="12.75" style="1" bestFit="1" customWidth="1"/>
    <col min="8" max="16384" width="9" style="1"/>
  </cols>
  <sheetData>
    <row r="1" spans="1:6">
      <c r="B1" s="1" t="s">
        <v>14</v>
      </c>
      <c r="C1" s="1" t="s">
        <v>15</v>
      </c>
    </row>
    <row r="2" spans="1:6">
      <c r="B2" s="1">
        <v>12.3</v>
      </c>
      <c r="C2" s="1">
        <v>12.3</v>
      </c>
    </row>
    <row r="3" spans="1:6">
      <c r="B3" s="1">
        <v>1.25</v>
      </c>
      <c r="C3" s="1">
        <v>1.25</v>
      </c>
    </row>
    <row r="4" spans="1:6">
      <c r="B4" s="1">
        <v>24.125</v>
      </c>
      <c r="C4" s="1">
        <v>24.125</v>
      </c>
    </row>
    <row r="5" spans="1:6">
      <c r="B5" s="1">
        <v>20.332999999999998</v>
      </c>
      <c r="C5" s="1">
        <v>20.332999999999998</v>
      </c>
    </row>
    <row r="8" spans="1:6">
      <c r="B8" s="6" t="s">
        <v>16</v>
      </c>
      <c r="C8" s="1" t="s">
        <v>17</v>
      </c>
    </row>
    <row r="9" spans="1:6">
      <c r="B9" s="93">
        <v>12.23076923076923</v>
      </c>
      <c r="C9" s="93">
        <v>12.23076923076923</v>
      </c>
    </row>
    <row r="12" spans="1:6">
      <c r="A12" s="7" t="s">
        <v>14</v>
      </c>
      <c r="B12" s="7" t="s">
        <v>153</v>
      </c>
      <c r="C12" s="7" t="s">
        <v>155</v>
      </c>
      <c r="D12" s="7" t="s">
        <v>156</v>
      </c>
      <c r="E12" s="7" t="s">
        <v>157</v>
      </c>
      <c r="F12" s="7" t="s">
        <v>158</v>
      </c>
    </row>
    <row r="13" spans="1:6">
      <c r="A13" s="1">
        <v>12.075900000000001</v>
      </c>
      <c r="B13" s="1">
        <v>12.075900000000001</v>
      </c>
      <c r="C13" s="1">
        <v>12.075900000000001</v>
      </c>
      <c r="D13" s="1">
        <v>12.075900000000001</v>
      </c>
      <c r="E13" s="1">
        <v>12.075900000000001</v>
      </c>
      <c r="F13" s="1">
        <v>12.075900000000001</v>
      </c>
    </row>
    <row r="14" spans="1:6">
      <c r="B14" s="94"/>
      <c r="C14" s="93"/>
      <c r="D14" s="95"/>
      <c r="E14" s="96"/>
      <c r="F14" s="97"/>
    </row>
  </sheetData>
  <phoneticPr fontId="3" type="noConversion"/>
  <pageMargins left="0.75" right="0.75" top="1" bottom="1" header="0.5" footer="0.5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topLeftCell="B1" workbookViewId="0">
      <selection activeCell="C2" sqref="C2"/>
    </sheetView>
  </sheetViews>
  <sheetFormatPr defaultColWidth="9" defaultRowHeight="16.5"/>
  <cols>
    <col min="1" max="3" width="9" style="1"/>
    <col min="4" max="4" width="10" style="1" bestFit="1" customWidth="1"/>
    <col min="5" max="16384" width="9" style="1"/>
  </cols>
  <sheetData>
    <row r="1" spans="2:4">
      <c r="B1" s="1" t="s">
        <v>4</v>
      </c>
      <c r="C1" s="1" t="s">
        <v>153</v>
      </c>
      <c r="D1" s="1" t="s">
        <v>154</v>
      </c>
    </row>
    <row r="2" spans="2:4">
      <c r="B2" s="1">
        <v>12345.678</v>
      </c>
      <c r="C2" s="91">
        <v>12345.678</v>
      </c>
      <c r="D2" s="92">
        <v>12345.678</v>
      </c>
    </row>
    <row r="3" spans="2:4">
      <c r="B3" s="1">
        <v>25.9</v>
      </c>
      <c r="C3" s="91">
        <v>25.9</v>
      </c>
      <c r="D3" s="92">
        <v>25.9</v>
      </c>
    </row>
    <row r="4" spans="2:4">
      <c r="B4" s="1">
        <v>0</v>
      </c>
      <c r="C4" s="91">
        <v>0</v>
      </c>
      <c r="D4" s="92">
        <v>0</v>
      </c>
    </row>
    <row r="5" spans="2:4">
      <c r="B5" s="1">
        <v>-12</v>
      </c>
      <c r="C5" s="91">
        <v>-12</v>
      </c>
      <c r="D5" s="92">
        <v>-12</v>
      </c>
    </row>
    <row r="6" spans="2:4">
      <c r="B6" s="1">
        <v>-2400.5</v>
      </c>
      <c r="C6" s="91">
        <v>-2400.5</v>
      </c>
      <c r="D6" s="92">
        <v>-2400.5</v>
      </c>
    </row>
    <row r="7" spans="2:4">
      <c r="C7" s="91"/>
      <c r="D7" s="92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7"/>
  <sheetViews>
    <sheetView workbookViewId="0">
      <selection activeCell="C2" sqref="C2"/>
    </sheetView>
  </sheetViews>
  <sheetFormatPr defaultColWidth="9" defaultRowHeight="16.5"/>
  <cols>
    <col min="1" max="3" width="9" style="1"/>
    <col min="4" max="4" width="10" style="1" bestFit="1" customWidth="1"/>
    <col min="5" max="16384" width="9" style="1"/>
  </cols>
  <sheetData>
    <row r="1" spans="2:4">
      <c r="B1" s="1" t="s">
        <v>4</v>
      </c>
      <c r="C1" s="1" t="s">
        <v>153</v>
      </c>
      <c r="D1" s="1" t="s">
        <v>154</v>
      </c>
    </row>
    <row r="2" spans="2:4">
      <c r="B2" s="1">
        <v>12345.678</v>
      </c>
      <c r="C2" s="1">
        <v>12345.678</v>
      </c>
      <c r="D2" s="1">
        <v>12345.678</v>
      </c>
    </row>
    <row r="3" spans="2:4">
      <c r="B3" s="1">
        <v>25.9</v>
      </c>
      <c r="C3" s="1">
        <v>25.9</v>
      </c>
      <c r="D3" s="1">
        <v>25.9</v>
      </c>
    </row>
    <row r="4" spans="2:4">
      <c r="B4" s="1">
        <v>0</v>
      </c>
      <c r="C4" s="1">
        <v>0</v>
      </c>
      <c r="D4" s="1">
        <v>0</v>
      </c>
    </row>
    <row r="5" spans="2:4">
      <c r="B5" s="1">
        <v>-12</v>
      </c>
      <c r="C5" s="1">
        <v>-12</v>
      </c>
      <c r="D5" s="1">
        <v>-12</v>
      </c>
    </row>
    <row r="6" spans="2:4">
      <c r="B6" s="1">
        <v>-2400.5</v>
      </c>
      <c r="C6" s="1">
        <v>-2400.5</v>
      </c>
      <c r="D6" s="1">
        <v>-2400.5</v>
      </c>
    </row>
    <row r="7" spans="2:4">
      <c r="C7" s="91"/>
      <c r="D7" s="92"/>
    </row>
  </sheetData>
  <phoneticPr fontId="3" type="noConversion"/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11" workbookViewId="0">
      <selection activeCell="D12" sqref="D12:D15"/>
    </sheetView>
  </sheetViews>
  <sheetFormatPr defaultColWidth="9" defaultRowHeight="16.5"/>
  <cols>
    <col min="1" max="3" width="9" style="1"/>
    <col min="4" max="4" width="9.75" style="1" customWidth="1"/>
    <col min="5" max="16384" width="9" style="1"/>
  </cols>
  <sheetData>
    <row r="1" spans="1:8">
      <c r="B1" s="1" t="s">
        <v>18</v>
      </c>
      <c r="C1" s="6" t="s">
        <v>19</v>
      </c>
      <c r="D1" s="1" t="s">
        <v>20</v>
      </c>
      <c r="E1"/>
      <c r="F1"/>
      <c r="G1"/>
      <c r="H1"/>
    </row>
    <row r="2" spans="1:8">
      <c r="B2" s="6" t="s">
        <v>21</v>
      </c>
      <c r="C2" s="1">
        <v>12</v>
      </c>
      <c r="D2" s="90" t="s">
        <v>21</v>
      </c>
      <c r="E2"/>
      <c r="F2"/>
      <c r="G2"/>
      <c r="H2"/>
    </row>
    <row r="3" spans="1:8">
      <c r="B3" s="6" t="s">
        <v>22</v>
      </c>
      <c r="C3" s="1">
        <v>1234</v>
      </c>
      <c r="D3" s="90" t="s">
        <v>22</v>
      </c>
      <c r="E3"/>
      <c r="F3"/>
      <c r="G3"/>
      <c r="H3"/>
    </row>
    <row r="4" spans="1:8">
      <c r="E4"/>
      <c r="F4"/>
      <c r="G4"/>
      <c r="H4"/>
    </row>
    <row r="5" spans="1:8">
      <c r="E5"/>
      <c r="F5"/>
      <c r="G5"/>
      <c r="H5"/>
    </row>
    <row r="6" spans="1:8">
      <c r="B6" s="1" t="s">
        <v>20</v>
      </c>
      <c r="C6" s="1" t="s">
        <v>23</v>
      </c>
      <c r="E6"/>
      <c r="F6"/>
      <c r="G6"/>
      <c r="H6"/>
    </row>
    <row r="7" spans="1:8">
      <c r="B7" s="90" t="s">
        <v>21</v>
      </c>
      <c r="C7" s="90">
        <f>B7*4</f>
        <v>48</v>
      </c>
      <c r="E7"/>
      <c r="F7"/>
      <c r="G7"/>
      <c r="H7"/>
    </row>
    <row r="8" spans="1:8">
      <c r="B8" s="90" t="s">
        <v>22</v>
      </c>
      <c r="C8" s="90">
        <f>B8*4</f>
        <v>4936</v>
      </c>
      <c r="E8"/>
      <c r="F8"/>
      <c r="G8"/>
      <c r="H8"/>
    </row>
    <row r="9" spans="1:8">
      <c r="E9"/>
      <c r="F9"/>
      <c r="G9"/>
      <c r="H9"/>
    </row>
    <row r="11" spans="1:8">
      <c r="A11" s="1" t="s">
        <v>151</v>
      </c>
      <c r="B11" s="1" t="s">
        <v>152</v>
      </c>
      <c r="C11" s="1" t="s">
        <v>82</v>
      </c>
      <c r="D11" s="1" t="s">
        <v>83</v>
      </c>
    </row>
    <row r="12" spans="1:8">
      <c r="A12" s="1" t="s">
        <v>84</v>
      </c>
      <c r="B12" s="1">
        <v>12.99</v>
      </c>
      <c r="C12" s="1">
        <v>2</v>
      </c>
      <c r="D12" s="174">
        <f>B12*C12</f>
        <v>25.98</v>
      </c>
    </row>
    <row r="13" spans="1:8">
      <c r="A13" s="1" t="s">
        <v>85</v>
      </c>
      <c r="B13" s="1">
        <v>6.99</v>
      </c>
      <c r="C13" s="1">
        <v>3</v>
      </c>
      <c r="D13" s="174">
        <f t="shared" ref="D13:D15" si="0">B13*C13</f>
        <v>20.97</v>
      </c>
    </row>
    <row r="14" spans="1:8">
      <c r="A14" s="1" t="s">
        <v>86</v>
      </c>
      <c r="B14" s="1">
        <v>199</v>
      </c>
      <c r="C14" s="1">
        <v>1</v>
      </c>
      <c r="D14" s="174">
        <f t="shared" si="0"/>
        <v>199</v>
      </c>
    </row>
    <row r="15" spans="1:8">
      <c r="A15" s="1" t="s">
        <v>87</v>
      </c>
      <c r="B15" s="1">
        <v>299</v>
      </c>
      <c r="C15" s="1">
        <v>1</v>
      </c>
      <c r="D15" s="174">
        <f t="shared" si="0"/>
        <v>299</v>
      </c>
    </row>
  </sheetData>
  <phoneticPr fontId="3" type="noConversion"/>
  <pageMargins left="0.75" right="0.75" top="1" bottom="1" header="0.5" footer="0.5"/>
  <headerFooter alignWithMargins="0"/>
  <ignoredErrors>
    <ignoredError sqref="B2:D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35"/>
  <sheetViews>
    <sheetView topLeftCell="A13" workbookViewId="0">
      <selection activeCell="C21" sqref="C21"/>
    </sheetView>
  </sheetViews>
  <sheetFormatPr defaultColWidth="9" defaultRowHeight="16.5"/>
  <cols>
    <col min="1" max="2" width="9" style="3"/>
    <col min="3" max="3" width="10.625" style="3" customWidth="1"/>
    <col min="4" max="5" width="11.625" style="3" bestFit="1" customWidth="1"/>
    <col min="6" max="16384" width="9" style="3"/>
  </cols>
  <sheetData>
    <row r="1" spans="2:5">
      <c r="B1" s="3" t="s">
        <v>228</v>
      </c>
    </row>
    <row r="2" spans="2:5" ht="66">
      <c r="B2" s="3" t="s">
        <v>170</v>
      </c>
      <c r="C2" s="4" t="s">
        <v>229</v>
      </c>
      <c r="D2" s="4" t="s">
        <v>230</v>
      </c>
      <c r="E2" s="4" t="s">
        <v>231</v>
      </c>
    </row>
    <row r="3" spans="2:5">
      <c r="B3" s="3">
        <v>4123.4570000000003</v>
      </c>
      <c r="C3" s="3">
        <v>4123.4570000000003</v>
      </c>
      <c r="D3" s="3">
        <v>4123.4570000000003</v>
      </c>
      <c r="E3" s="3">
        <v>4123.4570000000003</v>
      </c>
    </row>
    <row r="4" spans="2:5">
      <c r="B4" s="3">
        <v>1250.28</v>
      </c>
      <c r="C4" s="3">
        <v>1250.28</v>
      </c>
      <c r="D4" s="3">
        <v>1250.28</v>
      </c>
      <c r="E4" s="3">
        <v>1250.28</v>
      </c>
    </row>
    <row r="5" spans="2:5">
      <c r="B5" s="3">
        <v>160</v>
      </c>
      <c r="C5" s="3">
        <v>160</v>
      </c>
      <c r="D5" s="3">
        <v>160</v>
      </c>
      <c r="E5" s="3">
        <v>160</v>
      </c>
    </row>
    <row r="6" spans="2:5">
      <c r="B6" s="3">
        <v>0</v>
      </c>
      <c r="C6" s="3">
        <v>0</v>
      </c>
      <c r="D6" s="3">
        <v>0</v>
      </c>
      <c r="E6" s="3">
        <v>0</v>
      </c>
    </row>
    <row r="7" spans="2:5">
      <c r="B7" s="3">
        <v>-250.5</v>
      </c>
      <c r="C7" s="3">
        <v>-250.5</v>
      </c>
      <c r="D7" s="3">
        <v>-250.5</v>
      </c>
      <c r="E7" s="3">
        <v>-250.5</v>
      </c>
    </row>
    <row r="8" spans="2:5">
      <c r="B8" s="3">
        <v>-3875</v>
      </c>
      <c r="C8" s="3">
        <v>-3875</v>
      </c>
      <c r="D8" s="3">
        <v>-3875</v>
      </c>
      <c r="E8" s="3">
        <v>-3875</v>
      </c>
    </row>
    <row r="10" spans="2:5">
      <c r="B10" s="3" t="s">
        <v>232</v>
      </c>
    </row>
    <row r="11" spans="2:5">
      <c r="B11" s="3">
        <v>123.4567</v>
      </c>
    </row>
    <row r="12" spans="2:5">
      <c r="B12" s="3">
        <v>250.2</v>
      </c>
    </row>
    <row r="13" spans="2:5">
      <c r="B13" s="3">
        <v>360</v>
      </c>
    </row>
    <row r="15" spans="2:5">
      <c r="B15" s="3" t="s">
        <v>233</v>
      </c>
    </row>
    <row r="16" spans="2:5">
      <c r="B16" s="3">
        <v>12.5</v>
      </c>
    </row>
    <row r="17" spans="2:5">
      <c r="B17" s="3">
        <v>12.5</v>
      </c>
    </row>
    <row r="18" spans="2:5">
      <c r="B18" s="3">
        <f>B16+B17</f>
        <v>25</v>
      </c>
    </row>
    <row r="20" spans="2:5" ht="49.5">
      <c r="C20" s="4" t="s">
        <v>234</v>
      </c>
    </row>
    <row r="21" spans="2:5">
      <c r="C21" s="3">
        <v>4123.4570000000003</v>
      </c>
    </row>
    <row r="22" spans="2:5">
      <c r="C22" s="3">
        <v>1250.28</v>
      </c>
    </row>
    <row r="23" spans="2:5">
      <c r="C23" s="3">
        <v>160</v>
      </c>
    </row>
    <row r="24" spans="2:5">
      <c r="C24" s="3">
        <v>0</v>
      </c>
    </row>
    <row r="25" spans="2:5">
      <c r="C25" s="3">
        <v>-250.5</v>
      </c>
    </row>
    <row r="26" spans="2:5">
      <c r="C26" s="3">
        <v>-3875</v>
      </c>
    </row>
    <row r="28" spans="2:5">
      <c r="C28" s="3" t="s">
        <v>235</v>
      </c>
      <c r="E28" s="3" t="s">
        <v>236</v>
      </c>
    </row>
    <row r="29" spans="2:5">
      <c r="C29" s="3" t="s">
        <v>237</v>
      </c>
      <c r="E29" s="3" t="s">
        <v>234</v>
      </c>
    </row>
    <row r="30" spans="2:5">
      <c r="C30" s="3">
        <v>4123.4570000000003</v>
      </c>
      <c r="E30" s="3">
        <v>4123.4570000000003</v>
      </c>
    </row>
    <row r="31" spans="2:5">
      <c r="C31" s="3">
        <v>1250.28</v>
      </c>
      <c r="E31" s="3">
        <v>1250.28</v>
      </c>
    </row>
    <row r="32" spans="2:5">
      <c r="C32" s="3">
        <v>160</v>
      </c>
      <c r="E32" s="3">
        <v>-160</v>
      </c>
    </row>
    <row r="33" spans="3:5">
      <c r="C33" s="3">
        <v>0</v>
      </c>
      <c r="E33" s="3">
        <v>0</v>
      </c>
    </row>
    <row r="34" spans="3:5">
      <c r="C34" s="3">
        <v>-250.5</v>
      </c>
      <c r="E34" s="3">
        <v>-250.5</v>
      </c>
    </row>
    <row r="35" spans="3:5">
      <c r="C35" s="3">
        <v>-3875</v>
      </c>
      <c r="E35" s="3">
        <v>-3875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5"/>
  <sheetViews>
    <sheetView workbookViewId="0">
      <selection activeCell="B2" sqref="B2"/>
    </sheetView>
  </sheetViews>
  <sheetFormatPr defaultColWidth="9" defaultRowHeight="16.5"/>
  <cols>
    <col min="1" max="16384" width="9" style="1"/>
  </cols>
  <sheetData>
    <row r="1" spans="1:7">
      <c r="B1" s="1" t="s">
        <v>18</v>
      </c>
      <c r="C1" s="6" t="s">
        <v>19</v>
      </c>
      <c r="D1" s="1" t="s">
        <v>20</v>
      </c>
    </row>
    <row r="2" spans="1:7">
      <c r="B2" s="6" t="s">
        <v>21</v>
      </c>
      <c r="C2"/>
      <c r="D2"/>
      <c r="E2"/>
      <c r="F2"/>
      <c r="G2"/>
    </row>
    <row r="3" spans="1:7">
      <c r="B3" s="6" t="s">
        <v>22</v>
      </c>
      <c r="C3"/>
      <c r="D3"/>
      <c r="E3"/>
      <c r="F3"/>
      <c r="G3"/>
    </row>
    <row r="6" spans="1:7">
      <c r="B6" s="1" t="s">
        <v>20</v>
      </c>
      <c r="C6" s="1" t="s">
        <v>23</v>
      </c>
    </row>
    <row r="7" spans="1:7">
      <c r="B7" s="90" t="s">
        <v>21</v>
      </c>
    </row>
    <row r="8" spans="1:7">
      <c r="B8" s="90" t="s">
        <v>22</v>
      </c>
    </row>
    <row r="11" spans="1:7">
      <c r="A11" s="1" t="s">
        <v>151</v>
      </c>
      <c r="B11" s="1" t="s">
        <v>152</v>
      </c>
      <c r="C11" s="1" t="s">
        <v>82</v>
      </c>
      <c r="D11" s="1" t="s">
        <v>83</v>
      </c>
    </row>
    <row r="12" spans="1:7">
      <c r="A12" s="1" t="s">
        <v>84</v>
      </c>
      <c r="B12" s="1">
        <v>12.99</v>
      </c>
      <c r="C12" s="1">
        <v>2</v>
      </c>
      <c r="D12" s="90" t="s">
        <v>88</v>
      </c>
    </row>
    <row r="13" spans="1:7">
      <c r="A13" s="1" t="s">
        <v>85</v>
      </c>
      <c r="B13" s="1">
        <v>6.99</v>
      </c>
      <c r="C13" s="1">
        <v>3</v>
      </c>
      <c r="D13" s="90" t="s">
        <v>89</v>
      </c>
    </row>
    <row r="14" spans="1:7">
      <c r="A14" s="1" t="s">
        <v>86</v>
      </c>
      <c r="B14" s="1">
        <v>199</v>
      </c>
      <c r="C14" s="1">
        <v>1</v>
      </c>
      <c r="D14" s="90" t="s">
        <v>90</v>
      </c>
    </row>
    <row r="15" spans="1:7">
      <c r="A15" s="1" t="s">
        <v>87</v>
      </c>
      <c r="B15" s="1">
        <v>299</v>
      </c>
      <c r="C15" s="1">
        <v>1</v>
      </c>
      <c r="D15" s="90" t="s">
        <v>91</v>
      </c>
    </row>
  </sheetData>
  <phoneticPr fontId="3" type="noConversion"/>
  <pageMargins left="0.75" right="0.75" top="1" bottom="1" header="0.5" footer="0.5"/>
  <headerFooter alignWithMargins="0"/>
  <ignoredErrors>
    <ignoredError sqref="B2:E8" numberStoredAsText="1"/>
  </ignoredError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opLeftCell="B1" workbookViewId="0">
      <selection activeCell="D7" sqref="D7"/>
    </sheetView>
  </sheetViews>
  <sheetFormatPr defaultColWidth="9" defaultRowHeight="16.5"/>
  <cols>
    <col min="1" max="1" width="9" style="1"/>
    <col min="2" max="2" width="10.875" style="1" bestFit="1" customWidth="1"/>
    <col min="3" max="3" width="10.875" style="1" customWidth="1"/>
    <col min="4" max="4" width="20.5" style="1" bestFit="1" customWidth="1"/>
    <col min="5" max="16384" width="9" style="1"/>
  </cols>
  <sheetData>
    <row r="1" spans="2:4">
      <c r="C1" s="1" t="s">
        <v>3</v>
      </c>
      <c r="D1" s="1" t="s">
        <v>24</v>
      </c>
    </row>
    <row r="2" spans="2:4">
      <c r="B2" s="1" t="s">
        <v>25</v>
      </c>
      <c r="C2" s="1">
        <v>104</v>
      </c>
      <c r="D2" s="82">
        <v>104</v>
      </c>
    </row>
    <row r="3" spans="2:4">
      <c r="B3" s="1" t="s">
        <v>26</v>
      </c>
      <c r="C3" s="1">
        <v>109038</v>
      </c>
      <c r="D3" s="83">
        <v>109038</v>
      </c>
    </row>
    <row r="4" spans="2:4">
      <c r="B4" s="1" t="s">
        <v>146</v>
      </c>
      <c r="C4" s="1">
        <v>25621520</v>
      </c>
      <c r="D4" s="84">
        <v>25621520</v>
      </c>
    </row>
    <row r="5" spans="2:4">
      <c r="B5" s="1" t="s">
        <v>147</v>
      </c>
      <c r="C5" s="1">
        <v>225028574</v>
      </c>
      <c r="D5" s="85">
        <v>225028574</v>
      </c>
    </row>
    <row r="6" spans="2:4">
      <c r="B6" s="1" t="s">
        <v>27</v>
      </c>
      <c r="C6" s="1">
        <v>936110220</v>
      </c>
      <c r="D6" s="86">
        <v>936110220</v>
      </c>
    </row>
    <row r="7" spans="2:4">
      <c r="B7" s="1" t="s">
        <v>148</v>
      </c>
      <c r="C7" s="1">
        <v>35626</v>
      </c>
      <c r="D7" s="87">
        <v>35626</v>
      </c>
    </row>
    <row r="8" spans="2:4">
      <c r="B8" s="1" t="s">
        <v>149</v>
      </c>
      <c r="C8" s="1">
        <v>35626</v>
      </c>
      <c r="D8" s="88">
        <v>35626</v>
      </c>
    </row>
    <row r="9" spans="2:4">
      <c r="B9" s="1" t="s">
        <v>150</v>
      </c>
      <c r="C9" s="1">
        <v>35626</v>
      </c>
      <c r="D9" s="89">
        <v>35626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9"/>
  <sheetViews>
    <sheetView workbookViewId="0">
      <selection activeCell="D6" sqref="D6"/>
    </sheetView>
  </sheetViews>
  <sheetFormatPr defaultColWidth="9" defaultRowHeight="16.5"/>
  <cols>
    <col min="1" max="1" width="9" style="1"/>
    <col min="2" max="2" width="10.875" style="1" bestFit="1" customWidth="1"/>
    <col min="3" max="3" width="10.875" style="1" customWidth="1"/>
    <col min="4" max="4" width="20.5" style="1" bestFit="1" customWidth="1"/>
    <col min="5" max="16384" width="9" style="1"/>
  </cols>
  <sheetData>
    <row r="1" spans="2:4">
      <c r="C1" s="1" t="s">
        <v>3</v>
      </c>
      <c r="D1" s="1" t="s">
        <v>24</v>
      </c>
    </row>
    <row r="2" spans="2:4">
      <c r="B2" s="1" t="s">
        <v>25</v>
      </c>
      <c r="C2" s="1">
        <v>104</v>
      </c>
      <c r="D2" s="1">
        <v>104</v>
      </c>
    </row>
    <row r="3" spans="2:4">
      <c r="B3" s="1" t="s">
        <v>26</v>
      </c>
      <c r="C3" s="1">
        <v>109038</v>
      </c>
      <c r="D3" s="1">
        <v>109038</v>
      </c>
    </row>
    <row r="4" spans="2:4">
      <c r="B4" s="1" t="s">
        <v>146</v>
      </c>
      <c r="C4" s="1">
        <v>25621520</v>
      </c>
      <c r="D4" s="1">
        <v>25621520</v>
      </c>
    </row>
    <row r="5" spans="2:4">
      <c r="B5" s="1" t="s">
        <v>147</v>
      </c>
      <c r="C5" s="1">
        <v>225028574</v>
      </c>
      <c r="D5" s="1">
        <v>225028574</v>
      </c>
    </row>
    <row r="6" spans="2:4">
      <c r="B6" s="1" t="s">
        <v>27</v>
      </c>
      <c r="C6" s="1">
        <v>936110220</v>
      </c>
      <c r="D6" s="1">
        <v>936110220</v>
      </c>
    </row>
    <row r="7" spans="2:4">
      <c r="B7" s="1" t="s">
        <v>148</v>
      </c>
      <c r="C7" s="1">
        <v>35626</v>
      </c>
      <c r="D7" s="1">
        <v>35626</v>
      </c>
    </row>
    <row r="8" spans="2:4">
      <c r="B8" s="1" t="s">
        <v>149</v>
      </c>
      <c r="C8" s="1">
        <v>35626</v>
      </c>
      <c r="D8" s="1">
        <v>35626</v>
      </c>
    </row>
    <row r="9" spans="2:4">
      <c r="B9" s="1" t="s">
        <v>150</v>
      </c>
      <c r="C9" s="1">
        <v>35626</v>
      </c>
      <c r="D9" s="1">
        <v>35626</v>
      </c>
    </row>
  </sheetData>
  <phoneticPr fontId="3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5"/>
  <sheetViews>
    <sheetView workbookViewId="0">
      <selection activeCell="B2" sqref="B2"/>
    </sheetView>
  </sheetViews>
  <sheetFormatPr defaultColWidth="9" defaultRowHeight="16.5"/>
  <cols>
    <col min="1" max="1" width="12.875" style="65" bestFit="1" customWidth="1"/>
    <col min="2" max="2" width="11" style="65" customWidth="1"/>
    <col min="3" max="3" width="14.25" style="65" bestFit="1" customWidth="1"/>
    <col min="4" max="16384" width="9" style="65"/>
  </cols>
  <sheetData>
    <row r="1" spans="1:2">
      <c r="A1" s="171" t="s">
        <v>262</v>
      </c>
      <c r="B1" s="171" t="s">
        <v>263</v>
      </c>
    </row>
    <row r="2" spans="1:2">
      <c r="A2" s="171">
        <v>225021520</v>
      </c>
      <c r="B2" s="171">
        <v>928005160</v>
      </c>
    </row>
    <row r="3" spans="1:2">
      <c r="A3" s="171">
        <v>227082125</v>
      </c>
      <c r="B3" s="171">
        <v>935123456</v>
      </c>
    </row>
    <row r="4" spans="1:2">
      <c r="A4" s="171">
        <v>229329406</v>
      </c>
      <c r="B4" s="171">
        <v>961089890</v>
      </c>
    </row>
    <row r="5" spans="1:2">
      <c r="A5" s="171">
        <v>225009234</v>
      </c>
      <c r="B5" s="171">
        <v>912887666</v>
      </c>
    </row>
  </sheetData>
  <phoneticPr fontId="3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defaultColWidth="9" defaultRowHeight="16.5"/>
  <cols>
    <col min="1" max="1" width="11.625" style="1" bestFit="1" customWidth="1"/>
    <col min="2" max="2" width="10.625" style="1" customWidth="1"/>
    <col min="3" max="3" width="9.125" style="1" customWidth="1"/>
    <col min="4" max="5" width="11.625" style="1" bestFit="1" customWidth="1"/>
    <col min="6" max="16384" width="9" style="1"/>
  </cols>
  <sheetData>
    <row r="1" spans="1:6">
      <c r="B1" s="9" t="s">
        <v>28</v>
      </c>
      <c r="C1" s="9" t="s">
        <v>29</v>
      </c>
      <c r="D1" s="9" t="s">
        <v>30</v>
      </c>
    </row>
    <row r="2" spans="1:6">
      <c r="A2" s="1" t="s">
        <v>31</v>
      </c>
      <c r="B2" s="1">
        <v>35</v>
      </c>
      <c r="C2" s="1">
        <v>124</v>
      </c>
      <c r="D2" s="172">
        <f>B2*C2</f>
        <v>4340</v>
      </c>
      <c r="F2" s="175"/>
    </row>
    <row r="3" spans="1:6">
      <c r="D3" s="80"/>
    </row>
    <row r="4" spans="1:6">
      <c r="A4" s="1" t="s">
        <v>92</v>
      </c>
      <c r="B4" s="1" t="s">
        <v>93</v>
      </c>
      <c r="C4" s="1" t="s">
        <v>94</v>
      </c>
    </row>
    <row r="5" spans="1:6" ht="42.75" customHeight="1">
      <c r="A5" s="14" t="s">
        <v>30</v>
      </c>
      <c r="B5" s="15" t="s">
        <v>30</v>
      </c>
      <c r="C5" s="16" t="s">
        <v>30</v>
      </c>
    </row>
    <row r="8" spans="1:6">
      <c r="A8" s="1" t="s">
        <v>95</v>
      </c>
      <c r="B8" s="1" t="s">
        <v>96</v>
      </c>
      <c r="C8" s="1" t="s">
        <v>141</v>
      </c>
      <c r="D8" s="1" t="s">
        <v>142</v>
      </c>
      <c r="E8" s="1" t="s">
        <v>143</v>
      </c>
    </row>
    <row r="9" spans="1:6" ht="34.5">
      <c r="A9" s="22" t="s">
        <v>30</v>
      </c>
      <c r="B9" s="24" t="s">
        <v>30</v>
      </c>
      <c r="C9" s="29" t="s">
        <v>30</v>
      </c>
      <c r="D9" s="25" t="s">
        <v>30</v>
      </c>
      <c r="E9" s="23" t="s">
        <v>30</v>
      </c>
    </row>
    <row r="11" spans="1:6">
      <c r="A11" s="22"/>
      <c r="B11" s="1" t="s">
        <v>55</v>
      </c>
      <c r="C11" s="29"/>
      <c r="D11" s="25"/>
      <c r="E11" s="23"/>
    </row>
    <row r="12" spans="1:6" ht="33">
      <c r="B12" s="2" t="s">
        <v>43</v>
      </c>
    </row>
    <row r="14" spans="1:6">
      <c r="A14" s="1" t="s">
        <v>144</v>
      </c>
      <c r="B14" s="1" t="s">
        <v>93</v>
      </c>
      <c r="C14" s="1" t="s">
        <v>97</v>
      </c>
    </row>
    <row r="15" spans="1:6">
      <c r="A15" s="1" t="s">
        <v>28</v>
      </c>
      <c r="B15" s="31" t="s">
        <v>28</v>
      </c>
      <c r="C15" s="9" t="s">
        <v>28</v>
      </c>
    </row>
    <row r="17" spans="1:4">
      <c r="A17" s="1" t="s">
        <v>145</v>
      </c>
      <c r="B17" s="1" t="s">
        <v>99</v>
      </c>
    </row>
    <row r="18" spans="1:4">
      <c r="A18" s="30" t="s">
        <v>29</v>
      </c>
      <c r="B18" s="8" t="s">
        <v>29</v>
      </c>
    </row>
    <row r="21" spans="1:4">
      <c r="A21" s="1" t="s">
        <v>98</v>
      </c>
    </row>
    <row r="22" spans="1:4">
      <c r="A22" s="177" t="s">
        <v>32</v>
      </c>
      <c r="B22" s="177"/>
    </row>
    <row r="25" spans="1:4">
      <c r="B25" s="1" t="s">
        <v>100</v>
      </c>
    </row>
    <row r="26" spans="1:4">
      <c r="B26" s="179"/>
      <c r="C26" s="179"/>
      <c r="D26" s="179"/>
    </row>
    <row r="27" spans="1:4">
      <c r="B27" s="179"/>
      <c r="C27" s="179"/>
      <c r="D27" s="179"/>
    </row>
    <row r="28" spans="1:4">
      <c r="B28" s="179"/>
      <c r="C28" s="179"/>
      <c r="D28" s="179"/>
    </row>
    <row r="32" spans="1:4">
      <c r="B32" s="1" t="s">
        <v>56</v>
      </c>
    </row>
    <row r="33" spans="2:4">
      <c r="B33" s="179"/>
      <c r="C33" s="179"/>
      <c r="D33" s="179"/>
    </row>
    <row r="34" spans="2:4">
      <c r="B34" s="179"/>
      <c r="C34" s="179"/>
      <c r="D34" s="179"/>
    </row>
    <row r="35" spans="2:4">
      <c r="B35" s="179"/>
      <c r="C35" s="179"/>
      <c r="D35" s="179"/>
    </row>
  </sheetData>
  <mergeCells count="5">
    <mergeCell ref="A22:B22"/>
    <mergeCell ref="B26:D26"/>
    <mergeCell ref="B27:D27"/>
    <mergeCell ref="B28:D28"/>
    <mergeCell ref="B33:D35"/>
  </mergeCells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2"/>
  <sheetViews>
    <sheetView workbookViewId="0">
      <selection activeCell="A9" sqref="A9"/>
    </sheetView>
  </sheetViews>
  <sheetFormatPr defaultColWidth="9" defaultRowHeight="16.5"/>
  <cols>
    <col min="1" max="1" width="8.875" style="1" customWidth="1"/>
    <col min="2" max="2" width="10.625" style="1" customWidth="1"/>
    <col min="3" max="3" width="9.125" style="1" customWidth="1"/>
    <col min="4" max="5" width="11.625" style="1" bestFit="1" customWidth="1"/>
    <col min="6" max="16384" width="9" style="1"/>
  </cols>
  <sheetData>
    <row r="1" spans="1:12">
      <c r="A1" s="16"/>
      <c r="B1" s="9" t="s">
        <v>28</v>
      </c>
      <c r="C1" s="9" t="s">
        <v>29</v>
      </c>
      <c r="D1" s="9" t="s">
        <v>30</v>
      </c>
    </row>
    <row r="2" spans="1:12">
      <c r="A2" s="16" t="s">
        <v>31</v>
      </c>
      <c r="B2" s="16">
        <v>35</v>
      </c>
      <c r="C2" s="16">
        <v>124</v>
      </c>
      <c r="D2" s="158">
        <f>B2*C2</f>
        <v>4340</v>
      </c>
      <c r="G2" s="16"/>
    </row>
    <row r="3" spans="1:12">
      <c r="D3" s="80"/>
      <c r="L3" s="16"/>
    </row>
    <row r="4" spans="1:12">
      <c r="A4" s="1" t="s">
        <v>92</v>
      </c>
      <c r="B4" s="1" t="s">
        <v>93</v>
      </c>
      <c r="C4" s="1" t="s">
        <v>94</v>
      </c>
    </row>
    <row r="5" spans="1:12" ht="42.75" customHeight="1">
      <c r="A5" s="16" t="s">
        <v>30</v>
      </c>
      <c r="B5" s="16" t="s">
        <v>30</v>
      </c>
      <c r="C5" s="16" t="s">
        <v>30</v>
      </c>
    </row>
    <row r="8" spans="1:12">
      <c r="A8" s="1" t="s">
        <v>95</v>
      </c>
      <c r="B8" s="1" t="s">
        <v>96</v>
      </c>
      <c r="C8" s="1" t="s">
        <v>141</v>
      </c>
      <c r="D8" s="1" t="s">
        <v>142</v>
      </c>
      <c r="E8" s="1" t="s">
        <v>143</v>
      </c>
    </row>
    <row r="9" spans="1:12" ht="38.25" customHeight="1">
      <c r="A9" s="1" t="s">
        <v>30</v>
      </c>
      <c r="B9" s="1" t="s">
        <v>30</v>
      </c>
      <c r="C9" s="1" t="s">
        <v>30</v>
      </c>
      <c r="D9" s="1" t="s">
        <v>30</v>
      </c>
      <c r="E9" s="1" t="s">
        <v>30</v>
      </c>
    </row>
    <row r="11" spans="1:12">
      <c r="A11" s="22"/>
      <c r="B11" s="1" t="s">
        <v>55</v>
      </c>
      <c r="C11" s="29"/>
      <c r="D11" s="25"/>
      <c r="E11" s="23"/>
    </row>
    <row r="12" spans="1:12">
      <c r="B12" s="1" t="s">
        <v>43</v>
      </c>
    </row>
    <row r="14" spans="1:12">
      <c r="A14" s="1" t="s">
        <v>144</v>
      </c>
      <c r="B14" s="1" t="s">
        <v>93</v>
      </c>
      <c r="C14" s="1" t="s">
        <v>97</v>
      </c>
    </row>
    <row r="15" spans="1:12">
      <c r="A15" s="1" t="s">
        <v>28</v>
      </c>
      <c r="B15" s="1" t="s">
        <v>28</v>
      </c>
      <c r="C15" s="1" t="s">
        <v>28</v>
      </c>
    </row>
    <row r="17" spans="1:2">
      <c r="A17" s="1" t="s">
        <v>145</v>
      </c>
      <c r="B17" s="1" t="s">
        <v>99</v>
      </c>
    </row>
    <row r="18" spans="1:2">
      <c r="A18" s="30" t="s">
        <v>29</v>
      </c>
      <c r="B18" s="8" t="s">
        <v>29</v>
      </c>
    </row>
    <row r="21" spans="1:2">
      <c r="A21" s="1" t="s">
        <v>98</v>
      </c>
    </row>
    <row r="22" spans="1:2">
      <c r="A22" s="1" t="s">
        <v>32</v>
      </c>
    </row>
    <row r="25" spans="1:2">
      <c r="B25" s="1" t="s">
        <v>100</v>
      </c>
    </row>
    <row r="32" spans="1:2">
      <c r="B32" s="1" t="s">
        <v>56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E4"/>
  <sheetViews>
    <sheetView workbookViewId="0"/>
  </sheetViews>
  <sheetFormatPr defaultColWidth="9" defaultRowHeight="16.5"/>
  <cols>
    <col min="1" max="16384" width="9" style="79"/>
  </cols>
  <sheetData>
    <row r="2" spans="1:5">
      <c r="A2" s="76" t="s">
        <v>101</v>
      </c>
      <c r="B2" s="77" t="s">
        <v>102</v>
      </c>
      <c r="C2" s="78" t="s">
        <v>103</v>
      </c>
      <c r="D2" s="180" t="s">
        <v>104</v>
      </c>
      <c r="E2" s="180"/>
    </row>
    <row r="3" spans="1:5">
      <c r="A3" s="79" t="s">
        <v>105</v>
      </c>
      <c r="B3" s="79" t="s">
        <v>106</v>
      </c>
      <c r="C3" s="79" t="s">
        <v>28</v>
      </c>
      <c r="D3" s="79" t="s">
        <v>29</v>
      </c>
    </row>
    <row r="4" spans="1:5">
      <c r="A4" s="79" t="s">
        <v>107</v>
      </c>
      <c r="B4" s="79" t="s">
        <v>31</v>
      </c>
      <c r="C4" s="79">
        <v>35</v>
      </c>
      <c r="D4" s="79">
        <v>124</v>
      </c>
    </row>
  </sheetData>
  <mergeCells count="1">
    <mergeCell ref="D2:E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1" sqref="C11"/>
    </sheetView>
  </sheetViews>
  <sheetFormatPr defaultColWidth="9" defaultRowHeight="16.5"/>
  <cols>
    <col min="1" max="1" width="19.75" style="1" customWidth="1"/>
    <col min="2" max="2" width="5.125" style="1" customWidth="1"/>
    <col min="3" max="3" width="13.5" style="1" customWidth="1"/>
    <col min="4" max="16384" width="9" style="1"/>
  </cols>
  <sheetData>
    <row r="1" spans="1:6">
      <c r="A1" s="1" t="s">
        <v>33</v>
      </c>
      <c r="C1" s="1" t="s">
        <v>34</v>
      </c>
    </row>
    <row r="2" spans="1:6">
      <c r="A2" s="1" t="s">
        <v>35</v>
      </c>
      <c r="C2" s="32" t="s">
        <v>34</v>
      </c>
    </row>
    <row r="3" spans="1:6">
      <c r="A3" s="1" t="s">
        <v>36</v>
      </c>
      <c r="C3" s="8" t="s">
        <v>34</v>
      </c>
    </row>
    <row r="4" spans="1:6">
      <c r="A4" s="1" t="s">
        <v>37</v>
      </c>
      <c r="C4" s="31" t="s">
        <v>34</v>
      </c>
    </row>
    <row r="5" spans="1:6">
      <c r="A5" s="1" t="s">
        <v>38</v>
      </c>
      <c r="C5" s="9" t="s">
        <v>34</v>
      </c>
    </row>
    <row r="6" spans="1:6">
      <c r="A6" s="1" t="s">
        <v>39</v>
      </c>
      <c r="C6" s="10" t="s">
        <v>34</v>
      </c>
    </row>
    <row r="7" spans="1:6">
      <c r="A7" s="1" t="s">
        <v>40</v>
      </c>
      <c r="C7" s="75" t="s">
        <v>41</v>
      </c>
    </row>
    <row r="8" spans="1:6" ht="32.25" customHeight="1">
      <c r="A8" s="1" t="s">
        <v>42</v>
      </c>
      <c r="C8" s="11" t="s">
        <v>43</v>
      </c>
    </row>
    <row r="9" spans="1:6">
      <c r="A9" s="1" t="s">
        <v>44</v>
      </c>
      <c r="C9" s="177" t="s">
        <v>43</v>
      </c>
      <c r="D9" s="177"/>
      <c r="E9" s="177"/>
      <c r="F9" s="74"/>
    </row>
    <row r="10" spans="1:6" ht="20.25" customHeight="1">
      <c r="A10" s="1" t="s">
        <v>45</v>
      </c>
      <c r="C10" s="12" t="s">
        <v>46</v>
      </c>
    </row>
    <row r="11" spans="1:6" ht="20.25" customHeight="1">
      <c r="A11" s="1" t="s">
        <v>47</v>
      </c>
      <c r="C11" s="13" t="s">
        <v>46</v>
      </c>
    </row>
  </sheetData>
  <mergeCells count="1">
    <mergeCell ref="C9:E9"/>
  </mergeCells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1"/>
  <sheetViews>
    <sheetView workbookViewId="0">
      <selection activeCell="C1" sqref="C1"/>
    </sheetView>
  </sheetViews>
  <sheetFormatPr defaultColWidth="9" defaultRowHeight="16.5"/>
  <cols>
    <col min="1" max="1" width="19.75" style="1" customWidth="1"/>
    <col min="2" max="2" width="5.125" style="1" customWidth="1"/>
    <col min="3" max="3" width="13.5" style="1" customWidth="1"/>
    <col min="4" max="16384" width="9" style="1"/>
  </cols>
  <sheetData>
    <row r="1" spans="1:6">
      <c r="A1" s="1" t="s">
        <v>33</v>
      </c>
      <c r="C1" s="1" t="s">
        <v>34</v>
      </c>
    </row>
    <row r="2" spans="1:6">
      <c r="A2" s="1" t="s">
        <v>35</v>
      </c>
      <c r="C2" s="1" t="s">
        <v>34</v>
      </c>
    </row>
    <row r="3" spans="1:6">
      <c r="A3" s="1" t="s">
        <v>36</v>
      </c>
      <c r="C3" s="1" t="s">
        <v>34</v>
      </c>
    </row>
    <row r="4" spans="1:6">
      <c r="A4" s="1" t="s">
        <v>37</v>
      </c>
      <c r="C4" s="1" t="s">
        <v>34</v>
      </c>
    </row>
    <row r="5" spans="1:6">
      <c r="A5" s="1" t="s">
        <v>38</v>
      </c>
      <c r="C5" s="1" t="s">
        <v>34</v>
      </c>
    </row>
    <row r="6" spans="1:6">
      <c r="A6" s="1" t="s">
        <v>39</v>
      </c>
      <c r="C6" s="1" t="s">
        <v>34</v>
      </c>
    </row>
    <row r="7" spans="1:6">
      <c r="A7" s="1" t="s">
        <v>40</v>
      </c>
      <c r="C7" s="1" t="s">
        <v>41</v>
      </c>
    </row>
    <row r="8" spans="1:6" ht="32.25" customHeight="1">
      <c r="A8" s="1" t="s">
        <v>42</v>
      </c>
      <c r="C8" s="1" t="s">
        <v>43</v>
      </c>
    </row>
    <row r="9" spans="1:6">
      <c r="A9" s="1" t="s">
        <v>44</v>
      </c>
      <c r="C9" s="1" t="s">
        <v>43</v>
      </c>
      <c r="F9" s="74"/>
    </row>
    <row r="10" spans="1:6" ht="20.25" customHeight="1">
      <c r="A10" s="1" t="s">
        <v>45</v>
      </c>
      <c r="C10" s="1" t="s">
        <v>46</v>
      </c>
    </row>
    <row r="11" spans="1:6" ht="20.25" customHeight="1">
      <c r="A11" s="1" t="s">
        <v>47</v>
      </c>
      <c r="C11" s="1" t="s">
        <v>46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H9" sqref="H9"/>
    </sheetView>
  </sheetViews>
  <sheetFormatPr defaultColWidth="9" defaultRowHeight="16.5"/>
  <cols>
    <col min="1" max="2" width="9" style="1"/>
    <col min="3" max="3" width="11.375" style="1" customWidth="1"/>
    <col min="4" max="16384" width="9" style="1"/>
  </cols>
  <sheetData>
    <row r="1" spans="1:5" ht="29.25" customHeight="1">
      <c r="A1" s="1" t="s">
        <v>48</v>
      </c>
      <c r="C1" s="14" t="s">
        <v>49</v>
      </c>
    </row>
    <row r="2" spans="1:5" ht="33.75" customHeight="1">
      <c r="A2" s="1" t="s">
        <v>37</v>
      </c>
      <c r="C2" s="15" t="s">
        <v>49</v>
      </c>
    </row>
    <row r="3" spans="1:5" ht="32.25" customHeight="1">
      <c r="A3" s="1" t="s">
        <v>50</v>
      </c>
      <c r="C3" s="16" t="s">
        <v>49</v>
      </c>
    </row>
    <row r="4" spans="1:5" ht="38.25" customHeight="1">
      <c r="A4" s="1" t="s">
        <v>42</v>
      </c>
      <c r="C4" s="17" t="s">
        <v>49</v>
      </c>
    </row>
    <row r="5" spans="1:5" ht="45.75" customHeight="1">
      <c r="A5" s="1" t="s">
        <v>51</v>
      </c>
      <c r="C5" s="18" t="s">
        <v>49</v>
      </c>
      <c r="D5" s="19" t="s">
        <v>52</v>
      </c>
      <c r="E5" s="19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C2:C7"/>
  <sheetViews>
    <sheetView workbookViewId="0">
      <selection activeCell="C2" sqref="C2"/>
    </sheetView>
  </sheetViews>
  <sheetFormatPr defaultColWidth="9" defaultRowHeight="16.5"/>
  <cols>
    <col min="1" max="16384" width="9" style="65"/>
  </cols>
  <sheetData>
    <row r="2" spans="3:3">
      <c r="C2" s="1">
        <v>2456.65</v>
      </c>
    </row>
    <row r="3" spans="3:3">
      <c r="C3" s="1">
        <v>102.3</v>
      </c>
    </row>
    <row r="4" spans="3:3">
      <c r="C4" s="1">
        <v>2.8</v>
      </c>
    </row>
    <row r="5" spans="3:3">
      <c r="C5" s="1">
        <v>0</v>
      </c>
    </row>
    <row r="6" spans="3:3">
      <c r="C6" s="1">
        <v>-125</v>
      </c>
    </row>
    <row r="7" spans="3:3">
      <c r="C7" s="1">
        <v>-3689.7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5"/>
  <sheetViews>
    <sheetView workbookViewId="0"/>
  </sheetViews>
  <sheetFormatPr defaultColWidth="9" defaultRowHeight="16.5"/>
  <cols>
    <col min="1" max="2" width="9" style="1"/>
    <col min="3" max="3" width="11.375" style="1" customWidth="1"/>
    <col min="4" max="16384" width="9" style="1"/>
  </cols>
  <sheetData>
    <row r="1" spans="1:5" ht="29.25" customHeight="1">
      <c r="A1" s="1" t="s">
        <v>48</v>
      </c>
      <c r="C1" s="1" t="s">
        <v>49</v>
      </c>
    </row>
    <row r="2" spans="1:5" ht="33.75" customHeight="1">
      <c r="A2" s="1" t="s">
        <v>37</v>
      </c>
      <c r="C2" s="1" t="s">
        <v>49</v>
      </c>
    </row>
    <row r="3" spans="1:5" ht="32.25" customHeight="1">
      <c r="A3" s="1" t="s">
        <v>50</v>
      </c>
      <c r="C3" s="1" t="s">
        <v>49</v>
      </c>
    </row>
    <row r="4" spans="1:5" ht="38.25" customHeight="1">
      <c r="A4" s="1" t="s">
        <v>42</v>
      </c>
      <c r="C4" s="1" t="s">
        <v>49</v>
      </c>
    </row>
    <row r="5" spans="1:5" ht="45.75" customHeight="1">
      <c r="A5" s="1" t="s">
        <v>51</v>
      </c>
      <c r="C5" s="1" t="s">
        <v>49</v>
      </c>
      <c r="D5" s="1" t="s">
        <v>52</v>
      </c>
      <c r="E5" s="19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J9" sqref="J9"/>
    </sheetView>
  </sheetViews>
  <sheetFormatPr defaultColWidth="9" defaultRowHeight="16.5"/>
  <cols>
    <col min="1" max="16384" width="9" style="1"/>
  </cols>
  <sheetData>
    <row r="1" spans="1:4" ht="33.75" customHeight="1">
      <c r="A1" s="20" t="s">
        <v>53</v>
      </c>
      <c r="C1" s="21" t="s">
        <v>54</v>
      </c>
      <c r="D1" s="21"/>
    </row>
    <row r="2" spans="1:4" ht="33.75" customHeight="1">
      <c r="A2" s="1" t="s">
        <v>133</v>
      </c>
      <c r="C2" s="1" t="s">
        <v>54</v>
      </c>
    </row>
    <row r="3" spans="1:4" ht="33.75" customHeight="1">
      <c r="A3" s="1" t="s">
        <v>134</v>
      </c>
      <c r="C3" s="22" t="s">
        <v>54</v>
      </c>
      <c r="D3" s="22"/>
    </row>
    <row r="4" spans="1:4" ht="33.75" customHeight="1">
      <c r="A4" s="1" t="s">
        <v>138</v>
      </c>
      <c r="C4" s="23" t="s">
        <v>54</v>
      </c>
      <c r="D4" s="23"/>
    </row>
    <row r="5" spans="1:4" ht="33.75" customHeight="1">
      <c r="A5" s="73" t="s">
        <v>139</v>
      </c>
      <c r="C5" s="24" t="s">
        <v>54</v>
      </c>
      <c r="D5" s="24"/>
    </row>
    <row r="6" spans="1:4" ht="33.75" customHeight="1">
      <c r="A6" s="73" t="s">
        <v>140</v>
      </c>
      <c r="C6" s="25" t="s">
        <v>54</v>
      </c>
      <c r="D6" s="25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D6"/>
  <sheetViews>
    <sheetView workbookViewId="0"/>
  </sheetViews>
  <sheetFormatPr defaultColWidth="9" defaultRowHeight="16.5"/>
  <cols>
    <col min="1" max="16384" width="9" style="1"/>
  </cols>
  <sheetData>
    <row r="1" spans="1:4" ht="33.75" customHeight="1">
      <c r="A1" s="20" t="s">
        <v>53</v>
      </c>
      <c r="C1" s="1" t="s">
        <v>54</v>
      </c>
      <c r="D1" s="21"/>
    </row>
    <row r="2" spans="1:4" ht="33.75" customHeight="1">
      <c r="A2" s="1" t="s">
        <v>133</v>
      </c>
      <c r="C2" s="1" t="s">
        <v>54</v>
      </c>
    </row>
    <row r="3" spans="1:4" ht="33.75" customHeight="1">
      <c r="A3" s="1" t="s">
        <v>134</v>
      </c>
      <c r="C3" s="1" t="s">
        <v>54</v>
      </c>
      <c r="D3" s="22"/>
    </row>
    <row r="4" spans="1:4" ht="33.75" customHeight="1">
      <c r="A4" s="1" t="s">
        <v>135</v>
      </c>
      <c r="C4" s="1" t="s">
        <v>54</v>
      </c>
      <c r="D4" s="23"/>
    </row>
    <row r="5" spans="1:4" ht="33.75" customHeight="1">
      <c r="A5" s="73" t="s">
        <v>136</v>
      </c>
      <c r="C5" s="1" t="s">
        <v>54</v>
      </c>
      <c r="D5" s="24"/>
    </row>
    <row r="6" spans="1:4" ht="33.75" customHeight="1">
      <c r="A6" s="73" t="s">
        <v>137</v>
      </c>
      <c r="C6" s="1" t="s">
        <v>54</v>
      </c>
      <c r="D6" s="25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4" sqref="B4"/>
    </sheetView>
  </sheetViews>
  <sheetFormatPr defaultColWidth="9" defaultRowHeight="16.5"/>
  <cols>
    <col min="1" max="1" width="10.75" style="1" customWidth="1"/>
    <col min="2" max="2" width="14.625" style="1" customWidth="1"/>
    <col min="3" max="16384" width="9" style="1"/>
  </cols>
  <sheetData>
    <row r="1" spans="1:4">
      <c r="A1" s="1" t="s">
        <v>129</v>
      </c>
      <c r="B1" s="26" t="s">
        <v>130</v>
      </c>
      <c r="C1" s="1" t="s">
        <v>131</v>
      </c>
    </row>
    <row r="3" spans="1:4" ht="33">
      <c r="A3" s="2" t="s">
        <v>49</v>
      </c>
    </row>
    <row r="4" spans="1:4">
      <c r="B4" s="26" t="s">
        <v>49</v>
      </c>
    </row>
    <row r="5" spans="1:4">
      <c r="C5" s="181" t="s">
        <v>132</v>
      </c>
      <c r="D5" s="181"/>
    </row>
  </sheetData>
  <mergeCells count="1">
    <mergeCell ref="C5:D5"/>
  </mergeCells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7"/>
  <sheetViews>
    <sheetView workbookViewId="0"/>
  </sheetViews>
  <sheetFormatPr defaultColWidth="9" defaultRowHeight="16.5"/>
  <cols>
    <col min="1" max="1" width="10.75" style="1" customWidth="1"/>
    <col min="2" max="2" width="14.625" style="1" customWidth="1"/>
    <col min="3" max="16384" width="9" style="1"/>
  </cols>
  <sheetData>
    <row r="1" spans="1:3">
      <c r="A1" s="1" t="s">
        <v>129</v>
      </c>
      <c r="B1" s="26" t="s">
        <v>130</v>
      </c>
      <c r="C1" s="1" t="s">
        <v>131</v>
      </c>
    </row>
    <row r="3" spans="1:3">
      <c r="A3" s="1" t="s">
        <v>49</v>
      </c>
    </row>
    <row r="5" spans="1:3">
      <c r="B5" s="1" t="s">
        <v>49</v>
      </c>
    </row>
    <row r="7" spans="1:3">
      <c r="C7" s="1" t="s">
        <v>132</v>
      </c>
    </row>
  </sheetData>
  <phoneticPr fontId="3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2:E5"/>
  <sheetViews>
    <sheetView workbookViewId="0">
      <selection activeCell="B3" sqref="B3"/>
    </sheetView>
  </sheetViews>
  <sheetFormatPr defaultColWidth="9" defaultRowHeight="16.5"/>
  <cols>
    <col min="1" max="16384" width="9" style="39"/>
  </cols>
  <sheetData>
    <row r="2" spans="2:5" ht="16.5" customHeight="1">
      <c r="B2" s="39" t="s">
        <v>119</v>
      </c>
    </row>
    <row r="3" spans="2:5">
      <c r="B3" s="39" t="s">
        <v>120</v>
      </c>
      <c r="C3" s="39" t="s">
        <v>121</v>
      </c>
      <c r="D3" s="39" t="s">
        <v>122</v>
      </c>
      <c r="E3" s="39">
        <v>25701</v>
      </c>
    </row>
    <row r="4" spans="2:5">
      <c r="B4" s="39" t="s">
        <v>123</v>
      </c>
      <c r="C4" s="39" t="s">
        <v>124</v>
      </c>
      <c r="D4" s="39" t="s">
        <v>125</v>
      </c>
      <c r="E4" s="39" t="s">
        <v>126</v>
      </c>
    </row>
    <row r="5" spans="2:5">
      <c r="B5" s="39" t="s">
        <v>127</v>
      </c>
      <c r="C5" s="39" t="s">
        <v>128</v>
      </c>
    </row>
  </sheetData>
  <phoneticPr fontId="3" type="noConversion"/>
  <pageMargins left="0.75" right="0.75" top="1" bottom="1" header="0.5" footer="0.5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7"/>
  <sheetViews>
    <sheetView topLeftCell="D1" workbookViewId="0">
      <selection activeCell="E2" sqref="E2"/>
    </sheetView>
  </sheetViews>
  <sheetFormatPr defaultColWidth="9" defaultRowHeight="16.5"/>
  <cols>
    <col min="1" max="2" width="9" style="1"/>
    <col min="3" max="3" width="14.75" style="1" customWidth="1"/>
    <col min="4" max="4" width="50.5" style="1" bestFit="1" customWidth="1"/>
    <col min="5" max="16384" width="9" style="1"/>
  </cols>
  <sheetData>
    <row r="4" spans="3:4" ht="26.25">
      <c r="C4" s="72" t="s" ph="1">
        <v>108</v>
      </c>
    </row>
    <row r="7" spans="3:4" ht="21">
      <c r="D7" s="159" t="s">
        <v>258</v>
      </c>
    </row>
  </sheetData>
  <phoneticPr fontId="3" type="noConversion"/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C4:D7"/>
  <sheetViews>
    <sheetView workbookViewId="0">
      <selection activeCell="C4" sqref="C4"/>
    </sheetView>
  </sheetViews>
  <sheetFormatPr defaultColWidth="9" defaultRowHeight="16.5"/>
  <cols>
    <col min="1" max="2" width="9" style="1"/>
    <col min="3" max="3" width="14.75" style="1" customWidth="1"/>
    <col min="4" max="4" width="50.5" style="1" bestFit="1" customWidth="1"/>
    <col min="5" max="16384" width="9" style="1"/>
  </cols>
  <sheetData>
    <row r="4" spans="3:4">
      <c r="C4" s="1" t="s">
        <v>108</v>
      </c>
    </row>
    <row r="7" spans="3:4">
      <c r="D7" s="1" t="s">
        <v>118</v>
      </c>
    </row>
  </sheetData>
  <phoneticPr fontId="3" type="noConversion"/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C7" sqref="C7"/>
    </sheetView>
  </sheetViews>
  <sheetFormatPr defaultColWidth="9" defaultRowHeight="16.5"/>
  <cols>
    <col min="1" max="3" width="9" style="1"/>
    <col min="4" max="5" width="12.875" style="1" bestFit="1" customWidth="1"/>
    <col min="6" max="16384" width="9" style="1"/>
  </cols>
  <sheetData>
    <row r="2" spans="1:5">
      <c r="A2" s="1" t="s">
        <v>62</v>
      </c>
      <c r="B2" s="66" t="s">
        <v>63</v>
      </c>
      <c r="C2" s="66" t="s">
        <v>64</v>
      </c>
      <c r="D2" s="66" t="s">
        <v>65</v>
      </c>
      <c r="E2" s="66" t="s">
        <v>66</v>
      </c>
    </row>
    <row r="3" spans="1:5" ht="18.75">
      <c r="B3" s="67" t="s">
        <v>34</v>
      </c>
      <c r="C3" s="68" t="s">
        <v>67</v>
      </c>
      <c r="D3" s="69" t="s">
        <v>68</v>
      </c>
      <c r="E3" s="70" t="s">
        <v>69</v>
      </c>
    </row>
    <row r="5" spans="1:5">
      <c r="A5" s="1" t="s">
        <v>70</v>
      </c>
      <c r="B5" s="66" t="s">
        <v>71</v>
      </c>
      <c r="C5" s="66" t="s">
        <v>72</v>
      </c>
      <c r="D5" s="66" t="s">
        <v>73</v>
      </c>
    </row>
    <row r="6" spans="1:5" ht="21">
      <c r="B6" s="71">
        <v>1200</v>
      </c>
      <c r="C6" s="9" t="s">
        <v>252</v>
      </c>
      <c r="D6" s="9" t="s">
        <v>253</v>
      </c>
    </row>
    <row r="7" spans="1:5" ht="19.5">
      <c r="C7" s="9" t="s">
        <v>256</v>
      </c>
    </row>
  </sheetData>
  <phoneticPr fontId="3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2:E7"/>
  <sheetViews>
    <sheetView workbookViewId="0">
      <selection activeCell="C7" sqref="C7"/>
    </sheetView>
  </sheetViews>
  <sheetFormatPr defaultColWidth="9" defaultRowHeight="16.5"/>
  <cols>
    <col min="1" max="3" width="9" style="1"/>
    <col min="4" max="5" width="12.875" style="1" bestFit="1" customWidth="1"/>
    <col min="6" max="16384" width="9" style="1"/>
  </cols>
  <sheetData>
    <row r="2" spans="1:5">
      <c r="A2" s="1" t="s">
        <v>62</v>
      </c>
      <c r="B2" s="66" t="s">
        <v>63</v>
      </c>
      <c r="C2" s="66" t="s">
        <v>64</v>
      </c>
      <c r="D2" s="66" t="s">
        <v>65</v>
      </c>
      <c r="E2" s="66" t="s">
        <v>66</v>
      </c>
    </row>
    <row r="3" spans="1:5">
      <c r="B3" s="1" t="s">
        <v>34</v>
      </c>
      <c r="C3" s="1" t="s">
        <v>67</v>
      </c>
      <c r="D3" s="1" t="s">
        <v>68</v>
      </c>
      <c r="E3" s="1" t="s">
        <v>69</v>
      </c>
    </row>
    <row r="5" spans="1:5">
      <c r="A5" s="1" t="s">
        <v>70</v>
      </c>
      <c r="B5" s="66" t="s">
        <v>71</v>
      </c>
      <c r="C5" s="66" t="s">
        <v>72</v>
      </c>
      <c r="D5" s="66" t="s">
        <v>73</v>
      </c>
    </row>
    <row r="6" spans="1:5">
      <c r="B6" s="1">
        <v>1200</v>
      </c>
      <c r="C6" s="1" t="s">
        <v>115</v>
      </c>
      <c r="D6" s="1" t="s">
        <v>116</v>
      </c>
    </row>
    <row r="7" spans="1:5">
      <c r="C7" s="1" t="s">
        <v>117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topLeftCell="B1" workbookViewId="0">
      <selection activeCell="K27" sqref="K27"/>
    </sheetView>
  </sheetViews>
  <sheetFormatPr defaultColWidth="9" defaultRowHeight="16.5"/>
  <cols>
    <col min="1" max="1" width="9" style="1"/>
    <col min="2" max="2" width="10.25" style="1" customWidth="1"/>
    <col min="3" max="3" width="10.5" style="1" bestFit="1" customWidth="1"/>
    <col min="4" max="4" width="12.375" style="1" bestFit="1" customWidth="1"/>
    <col min="5" max="16384" width="9" style="1"/>
  </cols>
  <sheetData>
    <row r="1" spans="2:4">
      <c r="B1" s="1" t="s">
        <v>220</v>
      </c>
      <c r="C1" s="9" t="s">
        <v>224</v>
      </c>
      <c r="D1" s="9" t="s">
        <v>225</v>
      </c>
    </row>
    <row r="2" spans="2:4">
      <c r="B2" s="1">
        <v>-100</v>
      </c>
      <c r="C2" s="150">
        <v>-100</v>
      </c>
      <c r="D2" s="151">
        <v>-100</v>
      </c>
    </row>
    <row r="3" spans="2:4">
      <c r="B3" s="1">
        <v>2500</v>
      </c>
      <c r="C3" s="150">
        <v>2500</v>
      </c>
      <c r="D3" s="151">
        <v>2500</v>
      </c>
    </row>
    <row r="5" spans="2:4">
      <c r="C5" s="1" t="s">
        <v>226</v>
      </c>
    </row>
    <row r="6" spans="2:4">
      <c r="D6" s="1" t="s">
        <v>227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2:D4"/>
  <sheetViews>
    <sheetView workbookViewId="0"/>
  </sheetViews>
  <sheetFormatPr defaultColWidth="9" defaultRowHeight="16.5"/>
  <cols>
    <col min="1" max="16384" width="9" style="65"/>
  </cols>
  <sheetData>
    <row r="2" spans="2:4">
      <c r="B2" s="65" t="s">
        <v>74</v>
      </c>
      <c r="D2" s="65" t="s">
        <v>75</v>
      </c>
    </row>
    <row r="4" spans="2:4">
      <c r="B4" s="65" t="s">
        <v>76</v>
      </c>
    </row>
  </sheetData>
  <phoneticPr fontId="3" type="noConversion"/>
  <pageMargins left="0.75" right="0.75" top="1" bottom="1" header="0.5" footer="0.5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L16" sqref="L16"/>
    </sheetView>
  </sheetViews>
  <sheetFormatPr defaultColWidth="9" defaultRowHeight="16.5"/>
  <cols>
    <col min="1" max="16384" width="9" style="1"/>
  </cols>
  <sheetData>
    <row r="1" spans="1:7" ht="17.25" thickBot="1">
      <c r="A1" s="40"/>
    </row>
    <row r="2" spans="1:7" ht="18" thickTop="1" thickBot="1">
      <c r="B2" s="35"/>
      <c r="C2" s="35"/>
      <c r="E2" s="41"/>
      <c r="F2" s="42"/>
      <c r="G2" s="43"/>
    </row>
    <row r="3" spans="1:7" ht="17.25" thickBot="1">
      <c r="B3" s="35"/>
      <c r="C3" s="35"/>
      <c r="E3" s="44"/>
      <c r="F3" s="45"/>
      <c r="G3" s="46"/>
    </row>
    <row r="4" spans="1:7" ht="17.25" thickBot="1">
      <c r="E4" s="44"/>
      <c r="F4" s="45"/>
      <c r="G4" s="46"/>
    </row>
    <row r="5" spans="1:7" ht="18" thickTop="1" thickBot="1">
      <c r="B5" s="47"/>
      <c r="C5" s="48"/>
      <c r="E5" s="44"/>
      <c r="F5" s="45"/>
      <c r="G5" s="46"/>
    </row>
    <row r="6" spans="1:7" ht="17.25" thickBot="1">
      <c r="B6" s="49"/>
      <c r="C6" s="50"/>
      <c r="E6" s="51"/>
      <c r="F6" s="52"/>
      <c r="G6" s="53"/>
    </row>
    <row r="7" spans="1:7" ht="17.25" thickBot="1">
      <c r="B7" s="49"/>
      <c r="C7" s="50"/>
    </row>
    <row r="8" spans="1:7" ht="18" thickTop="1" thickBot="1">
      <c r="B8" s="54"/>
      <c r="C8" s="55"/>
      <c r="E8" s="56"/>
      <c r="F8" s="57"/>
      <c r="G8" s="58"/>
    </row>
    <row r="9" spans="1:7" ht="17.25" thickTop="1">
      <c r="E9" s="59"/>
      <c r="F9" s="60"/>
      <c r="G9" s="61"/>
    </row>
    <row r="10" spans="1:7">
      <c r="E10" s="59"/>
      <c r="F10" s="60"/>
      <c r="G10" s="61"/>
    </row>
    <row r="11" spans="1:7" ht="17.25" thickBot="1">
      <c r="E11" s="62"/>
      <c r="F11" s="63"/>
      <c r="G11" s="64"/>
    </row>
    <row r="12" spans="1:7" ht="17.25" thickTop="1"/>
  </sheetData>
  <phoneticPr fontId="3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第&amp;P頁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2:E5"/>
  <sheetViews>
    <sheetView workbookViewId="0">
      <selection activeCell="E3" sqref="E3"/>
    </sheetView>
  </sheetViews>
  <sheetFormatPr defaultColWidth="9" defaultRowHeight="16.5"/>
  <cols>
    <col min="1" max="16384" width="9" style="39"/>
  </cols>
  <sheetData>
    <row r="2" spans="2:5" ht="17.25" customHeight="1">
      <c r="B2" s="39" t="s">
        <v>57</v>
      </c>
    </row>
    <row r="3" spans="2:5">
      <c r="B3" s="39" t="s">
        <v>58</v>
      </c>
      <c r="C3" s="39" t="s">
        <v>59</v>
      </c>
      <c r="D3" s="39" t="s">
        <v>249</v>
      </c>
      <c r="E3" s="39">
        <v>25701</v>
      </c>
    </row>
    <row r="4" spans="2:5">
      <c r="B4" s="39" t="s">
        <v>9</v>
      </c>
      <c r="C4" s="39" t="s">
        <v>250</v>
      </c>
      <c r="D4" s="39" t="s">
        <v>60</v>
      </c>
      <c r="E4" s="39" t="s">
        <v>80</v>
      </c>
    </row>
    <row r="5" spans="2:5">
      <c r="B5" s="39" t="s">
        <v>61</v>
      </c>
      <c r="C5" s="39" t="s">
        <v>251</v>
      </c>
    </row>
  </sheetData>
  <phoneticPr fontId="3" type="noConversion"/>
  <pageMargins left="0.75" right="0.75" top="1" bottom="1" header="0.5" footer="0.5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workbookViewId="0">
      <selection activeCell="B2" sqref="B2:B3"/>
    </sheetView>
  </sheetViews>
  <sheetFormatPr defaultColWidth="9" defaultRowHeight="16.5"/>
  <cols>
    <col min="1" max="1" width="9" style="1"/>
    <col min="2" max="2" width="13.625" style="1" customWidth="1"/>
    <col min="3" max="16384" width="9" style="1"/>
  </cols>
  <sheetData>
    <row r="1" spans="2:6" ht="17.25" thickBot="1"/>
    <row r="2" spans="2:6" ht="17.25" customHeight="1" thickTop="1">
      <c r="B2" s="182" t="s">
        <v>257</v>
      </c>
      <c r="C2" s="184" t="s">
        <v>77</v>
      </c>
      <c r="D2" s="184"/>
      <c r="E2" s="184" t="s">
        <v>78</v>
      </c>
      <c r="F2" s="185"/>
    </row>
    <row r="3" spans="2:6">
      <c r="B3" s="183"/>
      <c r="C3" s="160" t="s">
        <v>80</v>
      </c>
      <c r="D3" s="160" t="s">
        <v>79</v>
      </c>
      <c r="E3" s="160" t="s">
        <v>80</v>
      </c>
      <c r="F3" s="161" t="s">
        <v>79</v>
      </c>
    </row>
    <row r="4" spans="2:6">
      <c r="B4" s="162" t="s">
        <v>265</v>
      </c>
      <c r="C4" s="163">
        <v>750</v>
      </c>
      <c r="D4" s="163">
        <v>650</v>
      </c>
      <c r="E4" s="163">
        <v>680</v>
      </c>
      <c r="F4" s="164">
        <v>520</v>
      </c>
    </row>
    <row r="5" spans="2:6" ht="17.25" thickBot="1">
      <c r="B5" s="165" t="s">
        <v>267</v>
      </c>
      <c r="C5" s="166">
        <v>810</v>
      </c>
      <c r="D5" s="166">
        <v>705</v>
      </c>
      <c r="E5" s="166">
        <v>725</v>
      </c>
      <c r="F5" s="167">
        <v>630</v>
      </c>
    </row>
    <row r="6" spans="2:6" ht="17.25" thickTop="1"/>
    <row r="7" spans="2:6" ht="17.25" thickBot="1"/>
    <row r="8" spans="2:6" ht="17.25" thickTop="1">
      <c r="B8" s="186" t="s">
        <v>259</v>
      </c>
      <c r="C8" s="184" t="s">
        <v>77</v>
      </c>
      <c r="D8" s="184"/>
      <c r="E8" s="184" t="s">
        <v>78</v>
      </c>
      <c r="F8" s="185"/>
    </row>
    <row r="9" spans="2:6">
      <c r="B9" s="187"/>
      <c r="C9" s="27" t="s">
        <v>80</v>
      </c>
      <c r="D9" s="27" t="s">
        <v>79</v>
      </c>
      <c r="E9" s="27" t="s">
        <v>80</v>
      </c>
      <c r="F9" s="28" t="s">
        <v>79</v>
      </c>
    </row>
    <row r="10" spans="2:6">
      <c r="B10" s="162" t="s">
        <v>265</v>
      </c>
      <c r="C10" s="35">
        <v>750</v>
      </c>
      <c r="D10" s="35">
        <v>650</v>
      </c>
      <c r="E10" s="35">
        <v>680</v>
      </c>
      <c r="F10" s="36">
        <v>520</v>
      </c>
    </row>
    <row r="11" spans="2:6" ht="17.25" thickBot="1">
      <c r="B11" s="165" t="s">
        <v>267</v>
      </c>
      <c r="C11" s="37">
        <v>810</v>
      </c>
      <c r="D11" s="37">
        <v>705</v>
      </c>
      <c r="E11" s="37">
        <v>725</v>
      </c>
      <c r="F11" s="38">
        <v>630</v>
      </c>
    </row>
    <row r="12" spans="2:6" ht="17.25" thickTop="1"/>
  </sheetData>
  <mergeCells count="6">
    <mergeCell ref="B2:B3"/>
    <mergeCell ref="C2:D2"/>
    <mergeCell ref="E2:F2"/>
    <mergeCell ref="B8:B9"/>
    <mergeCell ref="C8:D8"/>
    <mergeCell ref="E8:F8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2:F11"/>
  <sheetViews>
    <sheetView workbookViewId="0">
      <selection activeCell="B4" sqref="B4"/>
    </sheetView>
  </sheetViews>
  <sheetFormatPr defaultColWidth="9" defaultRowHeight="16.5"/>
  <cols>
    <col min="1" max="1" width="9" style="1"/>
    <col min="2" max="2" width="9" style="1" customWidth="1"/>
    <col min="3" max="16384" width="9" style="1"/>
  </cols>
  <sheetData>
    <row r="2" spans="2:6" ht="17.25" customHeight="1">
      <c r="B2" s="81"/>
      <c r="C2" s="81" t="s">
        <v>77</v>
      </c>
      <c r="D2" s="81"/>
      <c r="E2" s="1" t="s">
        <v>78</v>
      </c>
    </row>
    <row r="3" spans="2:6">
      <c r="B3" s="81"/>
      <c r="C3" s="81" t="s">
        <v>80</v>
      </c>
      <c r="D3" s="81" t="s">
        <v>79</v>
      </c>
      <c r="E3" s="81" t="s">
        <v>80</v>
      </c>
      <c r="F3" s="81" t="s">
        <v>79</v>
      </c>
    </row>
    <row r="4" spans="2:6">
      <c r="B4" s="169" t="s">
        <v>265</v>
      </c>
      <c r="C4" s="1">
        <v>750</v>
      </c>
      <c r="D4" s="1">
        <v>650</v>
      </c>
      <c r="E4" s="1">
        <v>680</v>
      </c>
      <c r="F4" s="1">
        <v>520</v>
      </c>
    </row>
    <row r="5" spans="2:6">
      <c r="B5" s="176" t="s">
        <v>266</v>
      </c>
      <c r="C5" s="1">
        <v>810</v>
      </c>
      <c r="D5" s="1">
        <v>705</v>
      </c>
      <c r="E5" s="1">
        <v>725</v>
      </c>
      <c r="F5" s="1">
        <v>630</v>
      </c>
    </row>
    <row r="8" spans="2:6" ht="17.25" customHeight="1">
      <c r="C8" s="1" t="s">
        <v>77</v>
      </c>
      <c r="E8" s="1" t="s">
        <v>78</v>
      </c>
    </row>
    <row r="9" spans="2:6">
      <c r="C9" s="1" t="s">
        <v>80</v>
      </c>
      <c r="D9" s="1" t="s">
        <v>79</v>
      </c>
      <c r="E9" s="1" t="s">
        <v>80</v>
      </c>
      <c r="F9" s="1" t="s">
        <v>79</v>
      </c>
    </row>
    <row r="10" spans="2:6">
      <c r="B10" s="176" t="s">
        <v>265</v>
      </c>
      <c r="C10" s="1">
        <v>750</v>
      </c>
      <c r="D10" s="1">
        <v>650</v>
      </c>
      <c r="E10" s="1">
        <v>680</v>
      </c>
      <c r="F10" s="1">
        <v>520</v>
      </c>
    </row>
    <row r="11" spans="2:6">
      <c r="B11" s="176" t="s">
        <v>266</v>
      </c>
      <c r="C11" s="1">
        <v>810</v>
      </c>
      <c r="D11" s="1">
        <v>705</v>
      </c>
      <c r="E11" s="1">
        <v>725</v>
      </c>
      <c r="F11" s="1">
        <v>630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4"/>
  <sheetViews>
    <sheetView workbookViewId="0">
      <selection activeCell="B2" sqref="B2"/>
    </sheetView>
  </sheetViews>
  <sheetFormatPr defaultColWidth="9" defaultRowHeight="16.5"/>
  <cols>
    <col min="1" max="16384" width="9" style="33"/>
  </cols>
  <sheetData>
    <row r="1" spans="1:5">
      <c r="B1" s="33" t="s">
        <v>245</v>
      </c>
      <c r="C1" s="33" t="s">
        <v>81</v>
      </c>
      <c r="D1" s="33" t="s">
        <v>246</v>
      </c>
      <c r="E1" s="33" t="s">
        <v>247</v>
      </c>
    </row>
    <row r="2" spans="1:5">
      <c r="A2" s="33" t="s">
        <v>248</v>
      </c>
    </row>
    <row r="4" spans="1:5">
      <c r="B4" s="34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D6"/>
  <sheetViews>
    <sheetView workbookViewId="0">
      <selection activeCell="B2" sqref="B2"/>
    </sheetView>
  </sheetViews>
  <sheetFormatPr defaultColWidth="9" defaultRowHeight="16.5"/>
  <cols>
    <col min="1" max="1" width="9" style="1"/>
    <col min="2" max="2" width="9.5" style="1" customWidth="1"/>
    <col min="3" max="3" width="9" style="1"/>
    <col min="4" max="4" width="8.5" style="1" customWidth="1"/>
    <col min="5" max="16384" width="9" style="1"/>
  </cols>
  <sheetData>
    <row r="1" spans="2:4">
      <c r="B1" s="1" t="s">
        <v>220</v>
      </c>
      <c r="C1" s="1" t="s">
        <v>224</v>
      </c>
      <c r="D1" s="1" t="s">
        <v>225</v>
      </c>
    </row>
    <row r="2" spans="2:4">
      <c r="B2" s="1">
        <v>-100</v>
      </c>
      <c r="C2" s="1">
        <v>-100</v>
      </c>
      <c r="D2" s="1">
        <v>-100</v>
      </c>
    </row>
    <row r="3" spans="2:4">
      <c r="B3" s="1">
        <v>2500</v>
      </c>
      <c r="C3" s="1">
        <v>2500</v>
      </c>
      <c r="D3" s="1">
        <v>2500</v>
      </c>
    </row>
    <row r="5" spans="2:4">
      <c r="C5" s="1" t="s">
        <v>226</v>
      </c>
    </row>
    <row r="6" spans="2:4">
      <c r="D6" s="1" t="s">
        <v>227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topLeftCell="B9" workbookViewId="0">
      <selection activeCell="C11" sqref="C11"/>
    </sheetView>
  </sheetViews>
  <sheetFormatPr defaultColWidth="9" defaultRowHeight="16.5"/>
  <cols>
    <col min="1" max="1" width="9" style="1"/>
    <col min="2" max="2" width="9.5" style="1" customWidth="1"/>
    <col min="3" max="3" width="13.875" style="1" bestFit="1" customWidth="1"/>
    <col min="4" max="4" width="8.5" style="1" customWidth="1"/>
    <col min="5" max="16384" width="9" style="1"/>
  </cols>
  <sheetData>
    <row r="1" spans="2:3">
      <c r="B1" s="1" t="s">
        <v>220</v>
      </c>
      <c r="C1" s="9" t="s">
        <v>221</v>
      </c>
    </row>
    <row r="2" spans="2:3">
      <c r="B2" s="1">
        <v>0.2</v>
      </c>
      <c r="C2" s="147">
        <v>0.2</v>
      </c>
    </row>
    <row r="3" spans="2:3">
      <c r="B3" s="1">
        <v>0.376</v>
      </c>
      <c r="C3" s="147">
        <v>0.376</v>
      </c>
    </row>
    <row r="5" spans="2:3">
      <c r="B5" s="1" t="s">
        <v>220</v>
      </c>
      <c r="C5" s="9" t="s">
        <v>222</v>
      </c>
    </row>
    <row r="6" spans="2:3">
      <c r="B6" s="1">
        <v>0.2</v>
      </c>
      <c r="C6" s="148">
        <v>0.2</v>
      </c>
    </row>
    <row r="7" spans="2:3">
      <c r="B7" s="1">
        <v>0.376</v>
      </c>
      <c r="C7" s="148">
        <v>0.376</v>
      </c>
    </row>
    <row r="9" spans="2:3">
      <c r="B9" s="1" t="s">
        <v>220</v>
      </c>
      <c r="C9" s="9" t="s">
        <v>223</v>
      </c>
    </row>
    <row r="10" spans="2:3">
      <c r="B10" s="1">
        <v>123</v>
      </c>
      <c r="C10" s="149">
        <v>123</v>
      </c>
    </row>
    <row r="11" spans="2:3">
      <c r="B11" s="1">
        <v>5</v>
      </c>
      <c r="C11" s="149">
        <v>5</v>
      </c>
    </row>
    <row r="12" spans="2:3">
      <c r="B12" s="1">
        <v>28</v>
      </c>
      <c r="C12" s="149">
        <v>28</v>
      </c>
    </row>
    <row r="13" spans="2:3">
      <c r="B13" s="1">
        <v>2007</v>
      </c>
      <c r="C13" s="149">
        <v>2007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75</vt:i4>
      </vt:variant>
    </vt:vector>
  </HeadingPairs>
  <TitlesOfParts>
    <vt:vector size="75" baseType="lpstr">
      <vt:lpstr>選取</vt:lpstr>
      <vt:lpstr>通用</vt:lpstr>
      <vt:lpstr>通用-練習</vt:lpstr>
      <vt:lpstr>數值與設定顏色</vt:lpstr>
      <vt:lpstr>數值與設定顏色-練習</vt:lpstr>
      <vt:lpstr>正負格式</vt:lpstr>
      <vt:lpstr>預留某字之寬度</vt:lpstr>
      <vt:lpstr>預留某字之寬度-練習</vt:lpstr>
      <vt:lpstr>0格式</vt:lpstr>
      <vt:lpstr>0格式-練習</vt:lpstr>
      <vt:lpstr>藍色五位數不足前面補0</vt:lpstr>
      <vt:lpstr>#格式</vt:lpstr>
      <vt:lpstr>#格式-練習</vt:lpstr>
      <vt:lpstr>貨幣</vt:lpstr>
      <vt:lpstr>貨幣-練習</vt:lpstr>
      <vt:lpstr>日圓及英鎊</vt:lpstr>
      <vt:lpstr>加入字串</vt:lpstr>
      <vt:lpstr>加入字串-練習</vt:lpstr>
      <vt:lpstr>賺賠</vt:lpstr>
      <vt:lpstr>0值</vt:lpstr>
      <vt:lpstr>0值-練習</vt:lpstr>
      <vt:lpstr>成績</vt:lpstr>
      <vt:lpstr>字串</vt:lpstr>
      <vt:lpstr>字串-練習</vt:lpstr>
      <vt:lpstr>成績-字串</vt:lpstr>
      <vt:lpstr>以千為單位</vt:lpstr>
      <vt:lpstr>以千為單位-練習</vt:lpstr>
      <vt:lpstr>仟單位</vt:lpstr>
      <vt:lpstr>條件</vt:lpstr>
      <vt:lpstr>條件-練習</vt:lpstr>
      <vt:lpstr>距離</vt:lpstr>
      <vt:lpstr>會計</vt:lpstr>
      <vt:lpstr>會計-練習</vt:lpstr>
      <vt:lpstr>星號格式</vt:lpstr>
      <vt:lpstr>星號格式-練習</vt:lpstr>
      <vt:lpstr>填滿</vt:lpstr>
      <vt:lpstr>日期</vt:lpstr>
      <vt:lpstr>日期-練習</vt:lpstr>
      <vt:lpstr>日期格式</vt:lpstr>
      <vt:lpstr>時間</vt:lpstr>
      <vt:lpstr>時間-練習</vt:lpstr>
      <vt:lpstr>時間格式</vt:lpstr>
      <vt:lpstr>百分比</vt:lpstr>
      <vt:lpstr>百分比-練習</vt:lpstr>
      <vt:lpstr>分數</vt:lpstr>
      <vt:lpstr>分數-練習</vt:lpstr>
      <vt:lpstr>科學記號</vt:lpstr>
      <vt:lpstr>科學記號-練習</vt:lpstr>
      <vt:lpstr>文字</vt:lpstr>
      <vt:lpstr>文字-練習</vt:lpstr>
      <vt:lpstr>特殊</vt:lpstr>
      <vt:lpstr>特殊-練習</vt:lpstr>
      <vt:lpstr>特殊格式</vt:lpstr>
      <vt:lpstr>對齊</vt:lpstr>
      <vt:lpstr>對齊-練習</vt:lpstr>
      <vt:lpstr>文字對齊</vt:lpstr>
      <vt:lpstr>水平對齊</vt:lpstr>
      <vt:lpstr>水平對齊-練習</vt:lpstr>
      <vt:lpstr>垂直對齊</vt:lpstr>
      <vt:lpstr>垂直對齊-練習</vt:lpstr>
      <vt:lpstr>方向</vt:lpstr>
      <vt:lpstr>方向-練習</vt:lpstr>
      <vt:lpstr>文字控制</vt:lpstr>
      <vt:lpstr>文字控制-練習</vt:lpstr>
      <vt:lpstr>合併儲存格</vt:lpstr>
      <vt:lpstr>不同字型</vt:lpstr>
      <vt:lpstr>不同字型-練習</vt:lpstr>
      <vt:lpstr>字型</vt:lpstr>
      <vt:lpstr>字型-練習</vt:lpstr>
      <vt:lpstr>字型格式</vt:lpstr>
      <vt:lpstr>外框</vt:lpstr>
      <vt:lpstr>合併儲存格1</vt:lpstr>
      <vt:lpstr>合併儲存格與外框</vt:lpstr>
      <vt:lpstr>合併儲存格與外框-練習</vt:lpstr>
      <vt:lpstr>底色及圖樣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ntucc</cp:lastModifiedBy>
  <dcterms:created xsi:type="dcterms:W3CDTF">2007-01-08T16:08:41Z</dcterms:created>
  <dcterms:modified xsi:type="dcterms:W3CDTF">2014-06-16T09:21:22Z</dcterms:modified>
</cp:coreProperties>
</file>