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240" yWindow="30" windowWidth="14040" windowHeight="7965" tabRatio="739"/>
  </bookViews>
  <sheets>
    <sheet name="稽核" sheetId="1" r:id="rId1"/>
    <sheet name="追蹤錯誤" sheetId="2" r:id="rId2"/>
    <sheet name="追蹤錯誤-練習" sheetId="3" r:id="rId3"/>
    <sheet name="監看視窗" sheetId="13" r:id="rId4"/>
    <sheet name="顯示公式" sheetId="7" r:id="rId5"/>
    <sheet name="顯示公式式-練習" sheetId="8" r:id="rId6"/>
    <sheet name="圈選錯誤" sheetId="9" r:id="rId7"/>
    <sheet name="圈選錯誤-練習" sheetId="10" r:id="rId8"/>
    <sheet name="目標搜尋" sheetId="11" r:id="rId9"/>
    <sheet name="目標搜尋-練習" sheetId="12" r:id="rId10"/>
    <sheet name="馬上練習" sheetId="14" r:id="rId11"/>
  </sheets>
  <calcPr calcId="152511"/>
</workbook>
</file>

<file path=xl/calcChain.xml><?xml version="1.0" encoding="utf-8"?>
<calcChain xmlns="http://schemas.openxmlformats.org/spreadsheetml/2006/main">
  <c r="E3" i="11" l="1"/>
  <c r="D3" i="11" l="1"/>
  <c r="D5" i="3" l="1"/>
  <c r="D7" i="3" s="1"/>
  <c r="B8" i="13"/>
  <c r="E5" i="13"/>
  <c r="D5" i="13"/>
  <c r="D7" i="13" s="1"/>
  <c r="E3" i="13"/>
  <c r="D3" i="13"/>
  <c r="E3" i="12"/>
  <c r="D3" i="12"/>
  <c r="B8" i="8"/>
  <c r="E5" i="8"/>
  <c r="D5" i="8"/>
  <c r="D7" i="8" s="1"/>
  <c r="E3" i="8"/>
  <c r="D3" i="8"/>
  <c r="B8" i="7"/>
  <c r="E5" i="7"/>
  <c r="D5" i="7"/>
  <c r="D7" i="7" s="1"/>
  <c r="E3" i="7"/>
  <c r="D3" i="7"/>
  <c r="B8" i="3"/>
  <c r="E5" i="3"/>
  <c r="E3" i="3"/>
  <c r="D3" i="3"/>
  <c r="B8" i="2"/>
  <c r="E5" i="2"/>
  <c r="D5" i="2"/>
  <c r="D7" i="2" s="1"/>
  <c r="E3" i="2"/>
  <c r="D3" i="2"/>
  <c r="B8" i="1"/>
  <c r="E5" i="1"/>
  <c r="D5" i="1"/>
  <c r="D7" i="1" s="1"/>
  <c r="E3" i="1"/>
  <c r="D3" i="1"/>
  <c r="D8" i="13" l="1"/>
  <c r="D8" i="3"/>
  <c r="D8" i="7"/>
  <c r="D8" i="8"/>
  <c r="D8" i="2"/>
  <c r="D8" i="1"/>
</calcChain>
</file>

<file path=xl/comments1.xml><?xml version="1.0" encoding="utf-8"?>
<comments xmlns="http://schemas.openxmlformats.org/spreadsheetml/2006/main">
  <authors>
    <author>楊世瑩</author>
  </authors>
  <commentList>
    <comment ref="D5" authorId="0" shapeId="0">
      <text>
        <r>
          <rPr>
            <b/>
            <sz val="9"/>
            <color indexed="81"/>
            <rFont val="新細明體"/>
            <family val="1"/>
            <charset val="136"/>
          </rPr>
          <t>楊世瑩:</t>
        </r>
        <r>
          <rPr>
            <sz val="9"/>
            <color indexed="81"/>
            <rFont val="新細明體"/>
            <family val="1"/>
            <charset val="136"/>
          </rPr>
          <t xml:space="preserve">
但別忘了還有房貸及各類保險</t>
        </r>
      </text>
    </comment>
  </commentList>
</comments>
</file>

<file path=xl/sharedStrings.xml><?xml version="1.0" encoding="utf-8"?>
<sst xmlns="http://schemas.openxmlformats.org/spreadsheetml/2006/main" count="87" uniqueCount="16">
  <si>
    <t>利率</t>
  </si>
  <si>
    <t>期數(年)</t>
  </si>
  <si>
    <t>貸款</t>
  </si>
  <si>
    <t>每年應還</t>
  </si>
  <si>
    <t>每月應還</t>
  </si>
  <si>
    <t>若貸</t>
  </si>
  <si>
    <t>倍，每年應還</t>
  </si>
  <si>
    <t>每年收入</t>
  </si>
  <si>
    <t>償還貸款後尚餘</t>
  </si>
  <si>
    <t>每月收入</t>
  </si>
  <si>
    <t>A</t>
    <phoneticPr fontId="3" type="noConversion"/>
  </si>
  <si>
    <t>學號</t>
    <phoneticPr fontId="3" type="noConversion"/>
  </si>
  <si>
    <t>成績</t>
    <phoneticPr fontId="3" type="noConversion"/>
  </si>
  <si>
    <t>學號</t>
    <phoneticPr fontId="3" type="noConversion"/>
  </si>
  <si>
    <t>成績</t>
    <phoneticPr fontId="3" type="noConversion"/>
  </si>
  <si>
    <t>月可清償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</si>
</sst>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43" formatCode="_-* #,##0.00_-;\-* #,##0.00_-;_-* &quot;-&quot;??_-;_-@_-"/>
    <numFmt numFmtId="176" formatCode="_-* #,##0_-;\-* #,##0_-;_-* &quot;-&quot;??_-;_-@_-"/>
  </numFmts>
  <fonts count="6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9"/>
      <color indexed="81"/>
      <name val="新細明體"/>
      <family val="1"/>
      <charset val="136"/>
    </font>
    <font>
      <sz val="9"/>
      <color indexed="81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Font="1"/>
    <xf numFmtId="10" fontId="0" fillId="0" borderId="0" xfId="0" applyNumberFormat="1" applyFont="1"/>
    <xf numFmtId="6" fontId="0" fillId="0" borderId="0" xfId="0" applyNumberFormat="1" applyFont="1"/>
    <xf numFmtId="176" fontId="0" fillId="0" borderId="0" xfId="1" applyNumberFormat="1" applyFont="1"/>
    <xf numFmtId="176" fontId="0" fillId="0" borderId="0" xfId="0" applyNumberFormat="1" applyFont="1"/>
    <xf numFmtId="0" fontId="0" fillId="0" borderId="0" xfId="0" applyFont="1" applyAlignment="1">
      <alignment horizontal="right"/>
    </xf>
  </cellXfs>
  <cellStyles count="2">
    <cellStyle name="一般" xfId="0" builtinId="0"/>
    <cellStyle name="千分位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tabSelected="1" topLeftCell="A2" workbookViewId="0">
      <selection activeCell="D5" sqref="D5"/>
    </sheetView>
  </sheetViews>
  <sheetFormatPr defaultColWidth="9" defaultRowHeight="16.5"/>
  <cols>
    <col min="1" max="1" width="9.5" style="2" bestFit="1" customWidth="1"/>
    <col min="2" max="2" width="9.875" style="2" bestFit="1" customWidth="1"/>
    <col min="3" max="3" width="16.125" style="2" bestFit="1" customWidth="1"/>
    <col min="4" max="4" width="10.875" style="2" bestFit="1" customWidth="1"/>
    <col min="5" max="5" width="10.5" style="2" bestFit="1" customWidth="1"/>
    <col min="6" max="16384" width="9" style="2"/>
  </cols>
  <sheetData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>
        <v>2.1999999999999999E-2</v>
      </c>
      <c r="B3" s="2">
        <v>20</v>
      </c>
      <c r="C3" s="4">
        <v>1000000</v>
      </c>
      <c r="D3" s="4">
        <f>-PMT(A3,B3,C3)</f>
        <v>62343.418781192369</v>
      </c>
      <c r="E3" s="4">
        <f>-PMT(A3/12,B3*12,C3)</f>
        <v>5154.0969708336333</v>
      </c>
    </row>
    <row r="5" spans="1:5">
      <c r="A5" s="2" t="s">
        <v>5</v>
      </c>
      <c r="B5" s="2">
        <v>2</v>
      </c>
      <c r="C5" s="2" t="s">
        <v>6</v>
      </c>
      <c r="D5" s="4">
        <f>-PMT(A3,B3,C3*B5)</f>
        <v>124686.83756238474</v>
      </c>
      <c r="E5" s="4">
        <f>-PMT(A3/12,B3*12,C3*B5)</f>
        <v>10308.193941667267</v>
      </c>
    </row>
    <row r="7" spans="1:5">
      <c r="A7" s="2" t="s">
        <v>7</v>
      </c>
      <c r="B7" s="5">
        <v>800000</v>
      </c>
      <c r="C7" s="2" t="s">
        <v>8</v>
      </c>
      <c r="D7" s="6">
        <f>B7-D5</f>
        <v>675313.16243761522</v>
      </c>
    </row>
    <row r="8" spans="1:5">
      <c r="A8" s="2" t="s">
        <v>9</v>
      </c>
      <c r="B8" s="5">
        <f>B7/12</f>
        <v>66666.666666666672</v>
      </c>
      <c r="C8" s="2" t="s">
        <v>8</v>
      </c>
      <c r="D8" s="6">
        <f>B8-E5</f>
        <v>56358.472724999403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 &amp;P 頁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2:E3"/>
  <sheetViews>
    <sheetView topLeftCell="A2" workbookViewId="0">
      <selection activeCell="A3" sqref="A3"/>
    </sheetView>
  </sheetViews>
  <sheetFormatPr defaultColWidth="9" defaultRowHeight="16.5"/>
  <cols>
    <col min="1" max="1" width="8.125" style="2" customWidth="1"/>
    <col min="2" max="2" width="9.875" style="2" bestFit="1" customWidth="1"/>
    <col min="3" max="3" width="16.125" style="2" bestFit="1" customWidth="1"/>
    <col min="4" max="5" width="10.5" style="2" bestFit="1" customWidth="1"/>
    <col min="6" max="16384" width="9" style="2"/>
  </cols>
  <sheetData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>
        <v>2.1999999999999999E-2</v>
      </c>
      <c r="B3" s="2">
        <v>20</v>
      </c>
      <c r="C3" s="4">
        <v>1000000</v>
      </c>
      <c r="D3" s="4">
        <f>-PMT(A3,B3,C3)</f>
        <v>62343.418781192369</v>
      </c>
      <c r="E3" s="4">
        <f>-PMT(A3/12,B3*12,C3)</f>
        <v>5154.0969708336333</v>
      </c>
    </row>
  </sheetData>
  <phoneticPr fontId="3" type="noConversion"/>
  <pageMargins left="0.75" right="0.75" top="1" bottom="1" header="0.5" footer="0.5"/>
  <headerFooter alignWithMargins="0">
    <oddHeader>&amp;A</oddHeader>
    <oddFooter>第 &amp;P 頁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2:E5"/>
  <sheetViews>
    <sheetView topLeftCell="A2" workbookViewId="0">
      <selection activeCell="B5" sqref="B5"/>
    </sheetView>
  </sheetViews>
  <sheetFormatPr defaultColWidth="9" defaultRowHeight="16.5"/>
  <cols>
    <col min="1" max="1" width="8.125" style="2" customWidth="1"/>
    <col min="2" max="2" width="10.625" style="2" customWidth="1"/>
    <col min="3" max="3" width="12" style="2" customWidth="1"/>
    <col min="4" max="4" width="11.375" style="2" customWidth="1"/>
    <col min="5" max="5" width="10.5" style="2" customWidth="1"/>
    <col min="6" max="16384" width="9" style="2"/>
  </cols>
  <sheetData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>
        <v>0.02</v>
      </c>
      <c r="B3" s="2">
        <v>20</v>
      </c>
      <c r="C3" s="4">
        <v>2000000</v>
      </c>
      <c r="D3" s="4"/>
      <c r="E3" s="4"/>
    </row>
    <row r="5" spans="1:5">
      <c r="C5" t="s">
        <v>15</v>
      </c>
    </row>
  </sheetData>
  <phoneticPr fontId="3" type="noConversion"/>
  <pageMargins left="0.75" right="0.75" top="1" bottom="1" header="0.5" footer="0.5"/>
  <headerFooter alignWithMargins="0">
    <oddHeader>&amp;A</oddHeader>
    <oddFooter>第 &amp;P 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B5" sqref="B5"/>
    </sheetView>
  </sheetViews>
  <sheetFormatPr defaultColWidth="9" defaultRowHeight="16.5"/>
  <cols>
    <col min="1" max="1" width="9.5" style="2" bestFit="1" customWidth="1"/>
    <col min="2" max="2" width="9.875" style="2" bestFit="1" customWidth="1"/>
    <col min="3" max="3" width="16.125" style="2" bestFit="1" customWidth="1"/>
    <col min="4" max="4" width="10.875" style="2" bestFit="1" customWidth="1"/>
    <col min="5" max="5" width="10.5" style="2" bestFit="1" customWidth="1"/>
    <col min="6" max="16384" width="9" style="2"/>
  </cols>
  <sheetData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>
        <v>2.1999999999999999E-2</v>
      </c>
      <c r="B3" s="2">
        <v>20</v>
      </c>
      <c r="C3" s="4">
        <v>1000000</v>
      </c>
      <c r="D3" s="4">
        <f>-PMT(A3,B3,C3)</f>
        <v>62343.418781192369</v>
      </c>
      <c r="E3" s="4">
        <f>-PMT(A3/12,B3*12,C3)</f>
        <v>5154.0969708336333</v>
      </c>
    </row>
    <row r="5" spans="1:5">
      <c r="A5" s="2" t="s">
        <v>5</v>
      </c>
      <c r="B5">
        <v>2</v>
      </c>
      <c r="C5" s="2" t="s">
        <v>6</v>
      </c>
      <c r="D5" s="4">
        <f>-PMT(A3,B3,C3*B5)</f>
        <v>124686.83756238474</v>
      </c>
      <c r="E5" s="4">
        <f>-PMT(A3/12,B3*12,C3*B5)</f>
        <v>10308.193941667267</v>
      </c>
    </row>
    <row r="7" spans="1:5">
      <c r="A7" s="2" t="s">
        <v>7</v>
      </c>
      <c r="B7" s="5">
        <v>800000</v>
      </c>
      <c r="C7" s="2" t="s">
        <v>8</v>
      </c>
      <c r="D7" s="6">
        <f>B7-D5</f>
        <v>675313.16243761522</v>
      </c>
    </row>
    <row r="8" spans="1:5">
      <c r="A8" s="2" t="s">
        <v>9</v>
      </c>
      <c r="B8" s="5">
        <f>B7/12</f>
        <v>66666.666666666672</v>
      </c>
      <c r="C8" s="2" t="s">
        <v>8</v>
      </c>
      <c r="D8" s="6">
        <f>B8-E5</f>
        <v>56358.472724999403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 &amp;P 頁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2:E8"/>
  <sheetViews>
    <sheetView workbookViewId="0">
      <selection activeCell="D5" sqref="D5"/>
    </sheetView>
  </sheetViews>
  <sheetFormatPr defaultColWidth="9" defaultRowHeight="16.5"/>
  <cols>
    <col min="1" max="1" width="9.5" style="2" bestFit="1" customWidth="1"/>
    <col min="2" max="2" width="9.875" style="2" bestFit="1" customWidth="1"/>
    <col min="3" max="3" width="16.375" style="2" customWidth="1"/>
    <col min="4" max="4" width="10.875" style="2" bestFit="1" customWidth="1"/>
    <col min="5" max="5" width="10.5" style="2" bestFit="1" customWidth="1"/>
    <col min="6" max="16384" width="9" style="2"/>
  </cols>
  <sheetData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>
        <v>2.1999999999999999E-2</v>
      </c>
      <c r="B3" s="2">
        <v>20</v>
      </c>
      <c r="C3" s="4">
        <v>1000000</v>
      </c>
      <c r="D3" s="4">
        <f>-PMT(A3,B3,C3)</f>
        <v>62343.418781192369</v>
      </c>
      <c r="E3" s="4">
        <f>-PMT(A3/12,B3*12,C3)</f>
        <v>5154.0969708336333</v>
      </c>
    </row>
    <row r="5" spans="1:5">
      <c r="A5" s="2" t="s">
        <v>5</v>
      </c>
      <c r="B5" s="2" t="s">
        <v>10</v>
      </c>
      <c r="C5" s="2" t="s">
        <v>6</v>
      </c>
      <c r="D5" s="4" t="e">
        <f>-PMT(A3,B3,C3*B5)</f>
        <v>#VALUE!</v>
      </c>
      <c r="E5" s="4" t="e">
        <f>-PMT(A3/12,B3*12,C3*B5)</f>
        <v>#VALUE!</v>
      </c>
    </row>
    <row r="7" spans="1:5">
      <c r="A7" s="2" t="s">
        <v>7</v>
      </c>
      <c r="B7" s="5">
        <v>800000</v>
      </c>
      <c r="C7" s="2" t="s">
        <v>8</v>
      </c>
      <c r="D7" s="6" t="e">
        <f>B7-D5</f>
        <v>#VALUE!</v>
      </c>
    </row>
    <row r="8" spans="1:5">
      <c r="A8" s="2" t="s">
        <v>9</v>
      </c>
      <c r="B8" s="5">
        <f>B7/12</f>
        <v>66666.666666666672</v>
      </c>
      <c r="C8" s="2" t="s">
        <v>8</v>
      </c>
      <c r="D8" s="6" t="e">
        <f>B8-E5</f>
        <v>#VALUE!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 &amp;P 頁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D7" sqref="D7"/>
    </sheetView>
  </sheetViews>
  <sheetFormatPr defaultColWidth="9" defaultRowHeight="16.5"/>
  <cols>
    <col min="1" max="1" width="9.5" style="2" bestFit="1" customWidth="1"/>
    <col min="2" max="2" width="9.875" style="2" bestFit="1" customWidth="1"/>
    <col min="3" max="3" width="16.125" style="2" bestFit="1" customWidth="1"/>
    <col min="4" max="4" width="10.875" style="2" bestFit="1" customWidth="1"/>
    <col min="5" max="5" width="10.5" style="2" bestFit="1" customWidth="1"/>
    <col min="6" max="16384" width="9" style="2"/>
  </cols>
  <sheetData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>
        <v>3.5000000000000003E-2</v>
      </c>
      <c r="B3" s="2">
        <v>20</v>
      </c>
      <c r="C3" s="4">
        <v>1000000</v>
      </c>
      <c r="D3" s="4">
        <f>-PMT(A3,B3,C3)</f>
        <v>70361.07678302619</v>
      </c>
      <c r="E3" s="4">
        <f>-PMT(A3/12,B3*12,C3)</f>
        <v>5799.5971798309329</v>
      </c>
    </row>
    <row r="5" spans="1:5">
      <c r="A5" s="2" t="s">
        <v>5</v>
      </c>
      <c r="B5" s="2">
        <v>2</v>
      </c>
      <c r="C5" s="2" t="s">
        <v>6</v>
      </c>
      <c r="D5" s="4">
        <f>-PMT(A3,B3,C3*B5)</f>
        <v>140722.15356605238</v>
      </c>
      <c r="E5" s="4">
        <f>-PMT(A3/12,B3*12,C3*B5)</f>
        <v>11599.194359661866</v>
      </c>
    </row>
    <row r="7" spans="1:5">
      <c r="A7" s="2" t="s">
        <v>7</v>
      </c>
      <c r="B7" s="5">
        <v>800000</v>
      </c>
      <c r="C7" s="2" t="s">
        <v>8</v>
      </c>
      <c r="D7" s="6">
        <f>B7-D5</f>
        <v>659277.84643394756</v>
      </c>
    </row>
    <row r="8" spans="1:5">
      <c r="A8" s="2" t="s">
        <v>9</v>
      </c>
      <c r="B8" s="5">
        <f>B7/12</f>
        <v>66666.666666666672</v>
      </c>
      <c r="C8" s="2" t="s">
        <v>8</v>
      </c>
      <c r="D8" s="6">
        <f>B8-E5</f>
        <v>55067.472307004806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 &amp;P 頁</oddFooter>
  </headerFooter>
  <cellWatches>
    <cellWatch r="D3"/>
    <cellWatch r="B5"/>
    <cellWatch r="D5"/>
    <cellWatch r="D7"/>
  </cellWatch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showFormulas="1" workbookViewId="0">
      <selection activeCell="D5" sqref="D5"/>
    </sheetView>
  </sheetViews>
  <sheetFormatPr defaultColWidth="9" defaultRowHeight="16.5"/>
  <cols>
    <col min="1" max="2" width="4.875" style="2" bestFit="1" customWidth="1"/>
    <col min="3" max="3" width="8.125" style="2" bestFit="1" customWidth="1"/>
    <col min="4" max="4" width="9.25" style="2" customWidth="1"/>
    <col min="5" max="5" width="12" style="2" customWidth="1"/>
    <col min="6" max="16384" width="9" style="2"/>
  </cols>
  <sheetData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>
        <v>2.1999999999999999E-2</v>
      </c>
      <c r="B3" s="2">
        <v>20</v>
      </c>
      <c r="C3" s="4">
        <v>1000000</v>
      </c>
      <c r="D3" s="4">
        <f>-PMT(A3,B3,C3)</f>
        <v>62343.418781192369</v>
      </c>
      <c r="E3" s="4">
        <f>-PMT(A3/12,B3*12,C3)</f>
        <v>5154.0969708336333</v>
      </c>
    </row>
    <row r="5" spans="1:5">
      <c r="A5" s="2" t="s">
        <v>5</v>
      </c>
      <c r="B5" s="2">
        <v>2</v>
      </c>
      <c r="C5" s="2" t="s">
        <v>6</v>
      </c>
      <c r="D5" s="4">
        <f>-PMT(A3,B3,C3*B5)</f>
        <v>124686.83756238474</v>
      </c>
      <c r="E5" s="4">
        <f>-PMT(A3/12,B3*12,C3*B5)</f>
        <v>10308.193941667267</v>
      </c>
    </row>
    <row r="7" spans="1:5">
      <c r="A7" s="2" t="s">
        <v>7</v>
      </c>
      <c r="B7" s="5">
        <v>800000</v>
      </c>
      <c r="C7" s="2" t="s">
        <v>8</v>
      </c>
      <c r="D7" s="6">
        <f>B7-D5</f>
        <v>675313.16243761522</v>
      </c>
    </row>
    <row r="8" spans="1:5">
      <c r="A8" s="2" t="s">
        <v>9</v>
      </c>
      <c r="B8" s="5">
        <f>B7/12</f>
        <v>66666.666666666672</v>
      </c>
      <c r="C8" s="2" t="s">
        <v>8</v>
      </c>
      <c r="D8" s="6">
        <f>B8-E5</f>
        <v>56358.472724999403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 &amp;P 頁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0"/>
  </sheetPr>
  <dimension ref="A2:E8"/>
  <sheetViews>
    <sheetView workbookViewId="0">
      <selection activeCell="D5" sqref="D5"/>
    </sheetView>
  </sheetViews>
  <sheetFormatPr defaultColWidth="9" defaultRowHeight="16.5"/>
  <cols>
    <col min="1" max="1" width="9.5" style="2" bestFit="1" customWidth="1"/>
    <col min="2" max="2" width="9.625" style="2" bestFit="1" customWidth="1"/>
    <col min="3" max="3" width="16.125" style="2" bestFit="1" customWidth="1"/>
    <col min="4" max="5" width="10.25" style="2" bestFit="1" customWidth="1"/>
    <col min="6" max="16384" width="9" style="2"/>
  </cols>
  <sheetData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>
        <v>2.1999999999999999E-2</v>
      </c>
      <c r="B3" s="2">
        <v>20</v>
      </c>
      <c r="C3" s="4">
        <v>1000000</v>
      </c>
      <c r="D3" s="4">
        <f>-PMT(A3,B3,C3)</f>
        <v>62343.418781192369</v>
      </c>
      <c r="E3" s="4">
        <f>-PMT(A3/12,B3*12,C3)</f>
        <v>5154.0969708336333</v>
      </c>
    </row>
    <row r="5" spans="1:5">
      <c r="A5" s="2" t="s">
        <v>5</v>
      </c>
      <c r="B5" s="2">
        <v>2</v>
      </c>
      <c r="C5" s="2" t="s">
        <v>6</v>
      </c>
      <c r="D5" s="4">
        <f>-PMT(A3,B3,C3*B5)</f>
        <v>124686.83756238474</v>
      </c>
      <c r="E5" s="4">
        <f>-PMT(A3/12,B3*12,C3*B5)</f>
        <v>10308.193941667267</v>
      </c>
    </row>
    <row r="7" spans="1:5">
      <c r="A7" s="2" t="s">
        <v>7</v>
      </c>
      <c r="B7" s="5">
        <v>800000</v>
      </c>
      <c r="C7" s="2" t="s">
        <v>8</v>
      </c>
      <c r="D7" s="6">
        <f>B7-D5</f>
        <v>675313.16243761522</v>
      </c>
    </row>
    <row r="8" spans="1:5">
      <c r="A8" s="2" t="s">
        <v>9</v>
      </c>
      <c r="B8" s="5">
        <f>B7/12</f>
        <v>66666.666666666672</v>
      </c>
      <c r="C8" s="2" t="s">
        <v>8</v>
      </c>
      <c r="D8" s="6">
        <f>B8-E5</f>
        <v>56358.472724999403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 &amp;P 頁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" sqref="B2"/>
    </sheetView>
  </sheetViews>
  <sheetFormatPr defaultColWidth="9" defaultRowHeight="16.5"/>
  <cols>
    <col min="1" max="2" width="6" style="2" bestFit="1" customWidth="1"/>
    <col min="3" max="16384" width="9" style="2"/>
  </cols>
  <sheetData>
    <row r="1" spans="1:2">
      <c r="A1" s="2" t="s">
        <v>11</v>
      </c>
      <c r="B1" s="7" t="s">
        <v>12</v>
      </c>
    </row>
    <row r="2" spans="1:2">
      <c r="A2" s="2">
        <v>1001</v>
      </c>
      <c r="B2" s="2">
        <v>96</v>
      </c>
    </row>
    <row r="3" spans="1:2">
      <c r="A3" s="2">
        <v>1002</v>
      </c>
      <c r="B3" s="2">
        <v>125</v>
      </c>
    </row>
    <row r="4" spans="1:2">
      <c r="A4" s="2">
        <v>1003</v>
      </c>
      <c r="B4" s="2">
        <v>72</v>
      </c>
    </row>
    <row r="5" spans="1:2">
      <c r="A5" s="2">
        <v>1004</v>
      </c>
      <c r="B5" s="2">
        <v>-50</v>
      </c>
    </row>
    <row r="6" spans="1:2">
      <c r="A6" s="2">
        <v>1005</v>
      </c>
      <c r="B6" s="2">
        <v>85</v>
      </c>
    </row>
    <row r="7" spans="1:2">
      <c r="A7" s="2">
        <v>1006</v>
      </c>
      <c r="B7" s="2">
        <v>880</v>
      </c>
    </row>
  </sheetData>
  <phoneticPr fontId="3" type="noConversion"/>
  <dataValidations count="1">
    <dataValidation type="whole" errorStyle="warning" allowBlank="1" showInputMessage="1" showErrorMessage="1" sqref="B2:B7">
      <formula1>0</formula1>
      <formula2>100</formula2>
    </dataValidation>
  </dataValidation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B7"/>
  <sheetViews>
    <sheetView workbookViewId="0">
      <selection activeCell="A2" sqref="A2"/>
    </sheetView>
  </sheetViews>
  <sheetFormatPr defaultColWidth="9" defaultRowHeight="16.5"/>
  <cols>
    <col min="1" max="1" width="6" style="2" bestFit="1" customWidth="1"/>
    <col min="2" max="16384" width="9" style="2"/>
  </cols>
  <sheetData>
    <row r="1" spans="1:2">
      <c r="A1" s="2" t="s">
        <v>13</v>
      </c>
      <c r="B1" s="7" t="s">
        <v>14</v>
      </c>
    </row>
    <row r="2" spans="1:2">
      <c r="A2" s="2">
        <v>1001</v>
      </c>
      <c r="B2" s="2">
        <v>96</v>
      </c>
    </row>
    <row r="3" spans="1:2">
      <c r="A3" s="2">
        <v>1002</v>
      </c>
      <c r="B3" s="2">
        <v>125</v>
      </c>
    </row>
    <row r="4" spans="1:2">
      <c r="A4" s="2">
        <v>1003</v>
      </c>
      <c r="B4" s="2">
        <v>72</v>
      </c>
    </row>
    <row r="5" spans="1:2">
      <c r="A5" s="2">
        <v>1004</v>
      </c>
      <c r="B5" s="2">
        <v>-50</v>
      </c>
    </row>
    <row r="6" spans="1:2">
      <c r="A6" s="2">
        <v>1005</v>
      </c>
      <c r="B6" s="2">
        <v>85</v>
      </c>
    </row>
    <row r="7" spans="1:2">
      <c r="A7" s="2">
        <v>1006</v>
      </c>
      <c r="B7" s="2">
        <v>880</v>
      </c>
    </row>
  </sheetData>
  <phoneticPr fontId="3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"/>
  <sheetViews>
    <sheetView topLeftCell="A2" workbookViewId="0">
      <selection activeCell="E3" sqref="E3"/>
    </sheetView>
  </sheetViews>
  <sheetFormatPr defaultColWidth="9" defaultRowHeight="16.5"/>
  <cols>
    <col min="1" max="1" width="6.625" style="2" bestFit="1" customWidth="1"/>
    <col min="2" max="2" width="9.625" style="2" bestFit="1" customWidth="1"/>
    <col min="3" max="3" width="10.5" style="2" bestFit="1" customWidth="1"/>
    <col min="4" max="5" width="10.25" style="2" bestFit="1" customWidth="1"/>
    <col min="6" max="16384" width="9" style="2"/>
  </cols>
  <sheetData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>
        <v>2.1999999999999999E-2</v>
      </c>
      <c r="B3" s="2">
        <v>20</v>
      </c>
      <c r="C3" s="4">
        <v>3880408.1710486645</v>
      </c>
      <c r="D3" s="4">
        <f>-PMT(A3,B3,C3)</f>
        <v>241917.91164964763</v>
      </c>
      <c r="E3" s="4">
        <f>-PMT(A3/12,B3*12,C3)</f>
        <v>20000</v>
      </c>
    </row>
  </sheetData>
  <phoneticPr fontId="3" type="noConversion"/>
  <pageMargins left="0.75" right="0.75" top="1" bottom="1" header="0.5" footer="0.5"/>
  <headerFooter alignWithMargins="0">
    <oddHeader>&amp;A</oddHeader>
    <oddFooter>第 &amp;P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稽核</vt:lpstr>
      <vt:lpstr>追蹤錯誤</vt:lpstr>
      <vt:lpstr>追蹤錯誤-練習</vt:lpstr>
      <vt:lpstr>監看視窗</vt:lpstr>
      <vt:lpstr>顯示公式</vt:lpstr>
      <vt:lpstr>顯示公式式-練習</vt:lpstr>
      <vt:lpstr>圈選錯誤</vt:lpstr>
      <vt:lpstr>圈選錯誤-練習</vt:lpstr>
      <vt:lpstr>目標搜尋</vt:lpstr>
      <vt:lpstr>目標搜尋-練習</vt:lpstr>
      <vt:lpstr>馬上練習</vt:lpstr>
    </vt:vector>
  </TitlesOfParts>
  <Company>NTPU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2007-03-10T07:56:25Z</dcterms:created>
  <dcterms:modified xsi:type="dcterms:W3CDTF">2013-08-12T17:10:26Z</dcterms:modified>
</cp:coreProperties>
</file>