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240" yWindow="15" windowWidth="12510" windowHeight="7935"/>
  </bookViews>
  <sheets>
    <sheet name="薪資" sheetId="1" r:id="rId1"/>
    <sheet name="薪資查詢" sheetId="3" r:id="rId2"/>
    <sheet name="支票金額" sheetId="4" r:id="rId3"/>
    <sheet name="支票金額1" sheetId="5" r:id="rId4"/>
    <sheet name="電話費" sheetId="8" r:id="rId5"/>
    <sheet name="成績" sheetId="9" r:id="rId6"/>
    <sheet name="停車費" sheetId="10" r:id="rId7"/>
    <sheet name="停車" sheetId="11" r:id="rId8"/>
  </sheets>
  <calcPr calcId="152511"/>
</workbook>
</file>

<file path=xl/calcChain.xml><?xml version="1.0" encoding="utf-8"?>
<calcChain xmlns="http://schemas.openxmlformats.org/spreadsheetml/2006/main">
  <c r="F12" i="3" l="1"/>
  <c r="F11" i="3"/>
  <c r="F10" i="3"/>
  <c r="F9" i="3"/>
  <c r="F8" i="3"/>
  <c r="F7" i="3"/>
  <c r="F6" i="3"/>
  <c r="F5" i="3"/>
  <c r="F4" i="3"/>
  <c r="F3" i="3"/>
  <c r="F2" i="3"/>
  <c r="B4" i="5" l="1"/>
  <c r="B3" i="5"/>
  <c r="B2" i="5"/>
  <c r="B4" i="4"/>
  <c r="B3" i="4"/>
  <c r="B2" i="4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<sst xmlns="http://schemas.openxmlformats.org/spreadsheetml/2006/main" count="122" uniqueCount="65">
  <si>
    <t>編號</t>
    <phoneticPr fontId="2" type="noConversion"/>
  </si>
  <si>
    <t>姓名</t>
  </si>
  <si>
    <t>性別</t>
  </si>
  <si>
    <t>教育程度</t>
  </si>
  <si>
    <t>生日</t>
  </si>
  <si>
    <t>年齡</t>
  </si>
  <si>
    <t>到職日</t>
    <phoneticPr fontId="2" type="noConversion"/>
  </si>
  <si>
    <t>年資</t>
    <phoneticPr fontId="2" type="noConversion"/>
  </si>
  <si>
    <t>扶養人數</t>
  </si>
  <si>
    <t>薪資</t>
  </si>
  <si>
    <t>獎金</t>
  </si>
  <si>
    <t>總薪資</t>
  </si>
  <si>
    <t>林翠萍</t>
  </si>
  <si>
    <t>女</t>
  </si>
  <si>
    <t>李偉國</t>
  </si>
  <si>
    <t>男</t>
  </si>
  <si>
    <t>吳　迪</t>
    <phoneticPr fontId="2" type="noConversion"/>
  </si>
  <si>
    <t>艾美麗</t>
  </si>
  <si>
    <t>郭義民</t>
  </si>
  <si>
    <t>蔡麟祥</t>
  </si>
  <si>
    <t>魏啟治</t>
  </si>
  <si>
    <t>徐忠寶</t>
  </si>
  <si>
    <t>葉淑芬</t>
  </si>
  <si>
    <t>王育民</t>
  </si>
  <si>
    <t>蘇益宏</t>
  </si>
  <si>
    <t>金額</t>
    <phoneticPr fontId="2" type="noConversion"/>
  </si>
  <si>
    <t>支票金額</t>
    <phoneticPr fontId="2" type="noConversion"/>
  </si>
  <si>
    <t>金額</t>
    <phoneticPr fontId="2" type="noConversion"/>
  </si>
  <si>
    <t>支票金額</t>
    <phoneticPr fontId="2" type="noConversion"/>
  </si>
  <si>
    <t>日期</t>
    <phoneticPr fontId="2" type="noConversion"/>
  </si>
  <si>
    <t>開始時間</t>
    <phoneticPr fontId="2" type="noConversion"/>
  </si>
  <si>
    <t>結束時間</t>
    <phoneticPr fontId="2" type="noConversion"/>
  </si>
  <si>
    <t>通話時間</t>
    <phoneticPr fontId="2" type="noConversion"/>
  </si>
  <si>
    <t>時段</t>
    <phoneticPr fontId="2" type="noConversion"/>
  </si>
  <si>
    <t>計費標準(分)</t>
    <phoneticPr fontId="2" type="noConversion"/>
  </si>
  <si>
    <t>費用</t>
    <phoneticPr fontId="2" type="noConversion"/>
  </si>
  <si>
    <t>　　開始時間</t>
    <phoneticPr fontId="2" type="noConversion"/>
  </si>
  <si>
    <t>時段</t>
    <phoneticPr fontId="2" type="noConversion"/>
  </si>
  <si>
    <t>單價</t>
    <phoneticPr fontId="2" type="noConversion"/>
  </si>
  <si>
    <t>22:00:01~08:59:59</t>
    <phoneticPr fontId="2" type="noConversion"/>
  </si>
  <si>
    <t>減價</t>
    <phoneticPr fontId="2" type="noConversion"/>
  </si>
  <si>
    <t>09:00:00~22:00:00</t>
    <phoneticPr fontId="2" type="noConversion"/>
  </si>
  <si>
    <t>一般</t>
    <phoneticPr fontId="2" type="noConversion"/>
  </si>
  <si>
    <t>學號</t>
    <phoneticPr fontId="2" type="noConversion"/>
  </si>
  <si>
    <t>成績</t>
    <phoneticPr fontId="2" type="noConversion"/>
  </si>
  <si>
    <t>9A</t>
    <phoneticPr fontId="2" type="noConversion"/>
  </si>
  <si>
    <t>每小時</t>
    <phoneticPr fontId="2" type="noConversion"/>
  </si>
  <si>
    <t>未滿一小時以一小時計</t>
    <phoneticPr fontId="2" type="noConversion"/>
  </si>
  <si>
    <t>一天</t>
    <phoneticPr fontId="2" type="noConversion"/>
  </si>
  <si>
    <t>超過20小時以一天計</t>
    <phoneticPr fontId="2" type="noConversion"/>
  </si>
  <si>
    <t>進入時間</t>
    <phoneticPr fontId="2" type="noConversion"/>
  </si>
  <si>
    <t>離開時間</t>
    <phoneticPr fontId="2" type="noConversion"/>
  </si>
  <si>
    <t>停車時間</t>
    <phoneticPr fontId="2" type="noConversion"/>
  </si>
  <si>
    <t>費用</t>
    <phoneticPr fontId="2" type="noConversion"/>
  </si>
  <si>
    <t>天</t>
    <phoneticPr fontId="2" type="noConversion"/>
  </si>
  <si>
    <t>時</t>
    <phoneticPr fontId="2" type="noConversion"/>
  </si>
  <si>
    <t>分</t>
    <phoneticPr fontId="2" type="noConversion"/>
  </si>
  <si>
    <t>未滿30分免費，超過以1小時計</t>
    <phoneticPr fontId="2" type="noConversion"/>
  </si>
  <si>
    <t>總小時數</t>
    <phoneticPr fontId="2" type="noConversion"/>
  </si>
  <si>
    <t>年資</t>
    <phoneticPr fontId="2" type="noConversion"/>
  </si>
  <si>
    <t>編號</t>
    <phoneticPr fontId="2" type="noConversion"/>
  </si>
  <si>
    <t>到職日</t>
    <phoneticPr fontId="2" type="noConversion"/>
  </si>
  <si>
    <t>費用</t>
    <phoneticPr fontId="2" type="noConversion"/>
  </si>
  <si>
    <t>進入時間</t>
    <phoneticPr fontId="2" type="noConversion"/>
  </si>
  <si>
    <t>離開時間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</si>
</sst>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404]e\.mm\.dd"/>
    <numFmt numFmtId="177" formatCode="0&quot;元&quot;"/>
    <numFmt numFmtId="178" formatCode="yyyy/mm/dd\ hh:mm"/>
    <numFmt numFmtId="179" formatCode="yyyy/m/d\ h:mm;@"/>
  </numFmts>
  <fonts count="3">
    <font>
      <sz val="12"/>
      <name val="新細明體"/>
      <family val="1"/>
      <charset val="136"/>
    </font>
    <font>
      <b/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distributed" wrapText="1"/>
    </xf>
    <xf numFmtId="0" fontId="1" fillId="0" borderId="0" xfId="0" applyFont="1" applyAlignment="1">
      <alignment horizontal="right"/>
    </xf>
    <xf numFmtId="0" fontId="0" fillId="0" borderId="0" xfId="0" applyFill="1" applyBorder="1" applyAlignment="1">
      <alignment horizontal="left"/>
    </xf>
    <xf numFmtId="1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76" fontId="0" fillId="0" borderId="0" xfId="0" quotePrefix="1" applyNumberFormat="1"/>
    <xf numFmtId="21" fontId="0" fillId="0" borderId="0" xfId="0" applyNumberFormat="1" applyAlignment="1">
      <alignment horizontal="right"/>
    </xf>
    <xf numFmtId="177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0" xfId="0" applyFont="1" applyBorder="1" applyAlignment="1">
      <alignment horizontal="right"/>
    </xf>
    <xf numFmtId="178" fontId="0" fillId="0" borderId="0" xfId="0" applyNumberFormat="1" applyBorder="1"/>
    <xf numFmtId="179" fontId="0" fillId="0" borderId="0" xfId="0" applyNumberFormat="1"/>
    <xf numFmtId="0" fontId="0" fillId="0" borderId="0" xfId="0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/>
  </sheetViews>
  <sheetFormatPr defaultRowHeight="16.5"/>
  <cols>
    <col min="1" max="1" width="5.625" customWidth="1"/>
    <col min="2" max="2" width="7.5" bestFit="1" customWidth="1"/>
    <col min="3" max="3" width="5.5" customWidth="1"/>
    <col min="4" max="4" width="6.25" customWidth="1"/>
    <col min="5" max="5" width="10.5" bestFit="1" customWidth="1"/>
    <col min="6" max="6" width="5.75" customWidth="1"/>
    <col min="7" max="7" width="10.5" bestFit="1" customWidth="1"/>
    <col min="8" max="8" width="5.375" customWidth="1"/>
    <col min="9" max="9" width="5.5" customWidth="1"/>
    <col min="10" max="10" width="8.625" bestFit="1" customWidth="1"/>
    <col min="11" max="11" width="7.625" bestFit="1" customWidth="1"/>
    <col min="12" max="12" width="8.625" bestFit="1" customWidth="1"/>
  </cols>
  <sheetData>
    <row r="1" spans="1:12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2">
      <c r="A2" s="5">
        <v>1201</v>
      </c>
      <c r="B2" t="s">
        <v>12</v>
      </c>
      <c r="C2" t="s">
        <v>13</v>
      </c>
      <c r="D2">
        <v>3</v>
      </c>
      <c r="E2" s="13">
        <v>27935</v>
      </c>
      <c r="F2" s="6">
        <f t="shared" ref="F2:F12" ca="1" si="0">YEAR(NOW())-YEAR(E2)</f>
        <v>37</v>
      </c>
      <c r="G2" s="13">
        <v>37177</v>
      </c>
      <c r="I2">
        <v>1</v>
      </c>
    </row>
    <row r="3" spans="1:12">
      <c r="A3" s="5">
        <v>1203</v>
      </c>
      <c r="B3" t="s">
        <v>14</v>
      </c>
      <c r="C3" t="s">
        <v>15</v>
      </c>
      <c r="D3">
        <v>4</v>
      </c>
      <c r="E3" s="13">
        <v>27499</v>
      </c>
      <c r="F3" s="6">
        <f t="shared" ca="1" si="0"/>
        <v>38</v>
      </c>
      <c r="G3" s="13">
        <v>38163</v>
      </c>
      <c r="I3">
        <v>1</v>
      </c>
    </row>
    <row r="4" spans="1:12">
      <c r="A4" s="5">
        <v>1206</v>
      </c>
      <c r="B4" t="s">
        <v>16</v>
      </c>
      <c r="C4" t="s">
        <v>15</v>
      </c>
      <c r="D4">
        <v>2</v>
      </c>
      <c r="E4" s="13">
        <v>21499</v>
      </c>
      <c r="F4" s="6">
        <f t="shared" ca="1" si="0"/>
        <v>55</v>
      </c>
      <c r="G4" s="13">
        <v>30022</v>
      </c>
      <c r="I4">
        <v>3</v>
      </c>
    </row>
    <row r="5" spans="1:12">
      <c r="A5" s="5">
        <v>1207</v>
      </c>
      <c r="B5" t="s">
        <v>17</v>
      </c>
      <c r="C5" t="s">
        <v>13</v>
      </c>
      <c r="D5">
        <v>3</v>
      </c>
      <c r="E5" s="13">
        <v>21099</v>
      </c>
      <c r="F5" s="6">
        <f t="shared" ca="1" si="0"/>
        <v>56</v>
      </c>
      <c r="G5" s="13">
        <v>31055</v>
      </c>
      <c r="I5">
        <v>3</v>
      </c>
    </row>
    <row r="6" spans="1:12">
      <c r="A6" s="5">
        <v>1208</v>
      </c>
      <c r="B6" t="s">
        <v>18</v>
      </c>
      <c r="C6" t="s">
        <v>15</v>
      </c>
      <c r="D6">
        <v>1</v>
      </c>
      <c r="E6" s="13">
        <v>27635</v>
      </c>
      <c r="F6" s="6">
        <f t="shared" ca="1" si="0"/>
        <v>38</v>
      </c>
      <c r="G6" s="13">
        <v>35367</v>
      </c>
      <c r="I6">
        <v>4</v>
      </c>
    </row>
    <row r="7" spans="1:12">
      <c r="A7" s="5">
        <v>1218</v>
      </c>
      <c r="B7" t="s">
        <v>19</v>
      </c>
      <c r="C7" t="s">
        <v>15</v>
      </c>
      <c r="D7">
        <v>4</v>
      </c>
      <c r="E7" s="13">
        <v>30787</v>
      </c>
      <c r="F7" s="6">
        <f t="shared" ca="1" si="0"/>
        <v>29</v>
      </c>
      <c r="G7" s="13">
        <v>38796</v>
      </c>
      <c r="I7">
        <v>1</v>
      </c>
    </row>
    <row r="8" spans="1:12">
      <c r="A8" s="5">
        <v>1220</v>
      </c>
      <c r="B8" t="s">
        <v>20</v>
      </c>
      <c r="C8" t="s">
        <v>15</v>
      </c>
      <c r="D8">
        <v>2</v>
      </c>
      <c r="E8" s="13">
        <v>24135</v>
      </c>
      <c r="F8" s="6">
        <f t="shared" ca="1" si="0"/>
        <v>47</v>
      </c>
      <c r="G8" s="13">
        <v>35138</v>
      </c>
      <c r="I8">
        <v>1</v>
      </c>
    </row>
    <row r="9" spans="1:12">
      <c r="A9" s="5">
        <v>1316</v>
      </c>
      <c r="B9" t="s">
        <v>21</v>
      </c>
      <c r="C9" t="s">
        <v>15</v>
      </c>
      <c r="D9">
        <v>4</v>
      </c>
      <c r="E9" s="13">
        <v>23425</v>
      </c>
      <c r="F9" s="6">
        <f t="shared" ca="1" si="0"/>
        <v>49</v>
      </c>
      <c r="G9" s="13">
        <v>34255</v>
      </c>
      <c r="I9">
        <v>2</v>
      </c>
    </row>
    <row r="10" spans="1:12">
      <c r="A10" s="5">
        <v>1318</v>
      </c>
      <c r="B10" t="s">
        <v>22</v>
      </c>
      <c r="C10" t="s">
        <v>13</v>
      </c>
      <c r="D10">
        <v>4</v>
      </c>
      <c r="E10" s="13">
        <v>22197</v>
      </c>
      <c r="F10" s="6">
        <f t="shared" ca="1" si="0"/>
        <v>53</v>
      </c>
      <c r="G10" s="13">
        <v>30030</v>
      </c>
      <c r="I10">
        <v>2</v>
      </c>
    </row>
    <row r="11" spans="1:12">
      <c r="A11" s="5">
        <v>1440</v>
      </c>
      <c r="B11" t="s">
        <v>23</v>
      </c>
      <c r="C11" t="s">
        <v>15</v>
      </c>
      <c r="D11">
        <v>3</v>
      </c>
      <c r="E11" s="13">
        <v>20866</v>
      </c>
      <c r="F11" s="6">
        <f t="shared" ca="1" si="0"/>
        <v>56</v>
      </c>
      <c r="G11" s="13">
        <v>29665</v>
      </c>
      <c r="I11">
        <v>3</v>
      </c>
    </row>
    <row r="12" spans="1:12">
      <c r="A12" s="5">
        <v>1452</v>
      </c>
      <c r="B12" t="s">
        <v>24</v>
      </c>
      <c r="C12" t="s">
        <v>15</v>
      </c>
      <c r="D12">
        <v>4</v>
      </c>
      <c r="E12" s="13">
        <v>31236</v>
      </c>
      <c r="F12" s="6">
        <f t="shared" ca="1" si="0"/>
        <v>28</v>
      </c>
      <c r="G12" s="13">
        <v>38733</v>
      </c>
      <c r="I12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workbookViewId="0"/>
  </sheetViews>
  <sheetFormatPr defaultRowHeight="16.5"/>
  <cols>
    <col min="1" max="1" width="6" bestFit="1" customWidth="1"/>
    <col min="2" max="2" width="7.5" bestFit="1" customWidth="1"/>
    <col min="3" max="4" width="6" bestFit="1" customWidth="1"/>
    <col min="5" max="5" width="10.5" bestFit="1" customWidth="1"/>
    <col min="6" max="6" width="6" bestFit="1" customWidth="1"/>
    <col min="7" max="7" width="10.5" bestFit="1" customWidth="1"/>
    <col min="8" max="8" width="5.5" bestFit="1" customWidth="1"/>
    <col min="9" max="9" width="6" bestFit="1" customWidth="1"/>
    <col min="10" max="10" width="8.625" bestFit="1" customWidth="1"/>
    <col min="11" max="11" width="7.625" bestFit="1" customWidth="1"/>
    <col min="12" max="12" width="8.625" bestFit="1" customWidth="1"/>
    <col min="14" max="14" width="9" customWidth="1"/>
    <col min="15" max="15" width="10.25" bestFit="1" customWidth="1"/>
    <col min="16" max="16" width="8.25" bestFit="1" customWidth="1"/>
    <col min="17" max="17" width="6" customWidth="1"/>
    <col min="18" max="18" width="8.5" bestFit="1" customWidth="1"/>
    <col min="19" max="19" width="10.25" bestFit="1" customWidth="1"/>
    <col min="20" max="20" width="8.25" bestFit="1" customWidth="1"/>
  </cols>
  <sheetData>
    <row r="1" spans="1:19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9">
      <c r="A2" s="5">
        <v>1201</v>
      </c>
      <c r="B2" t="s">
        <v>12</v>
      </c>
      <c r="C2" t="s">
        <v>13</v>
      </c>
      <c r="D2">
        <v>3</v>
      </c>
      <c r="E2" s="13">
        <v>27935</v>
      </c>
      <c r="F2" s="6">
        <f t="shared" ref="F2:F12" ca="1" si="0">YEAR(NOW())-YEAR(E2)</f>
        <v>37</v>
      </c>
      <c r="G2" s="13">
        <v>37177</v>
      </c>
      <c r="I2">
        <v>1</v>
      </c>
      <c r="O2" t="s">
        <v>60</v>
      </c>
      <c r="P2">
        <v>1203</v>
      </c>
      <c r="Q2" t="s">
        <v>1</v>
      </c>
      <c r="S2" t="s">
        <v>2</v>
      </c>
    </row>
    <row r="3" spans="1:19">
      <c r="A3" s="5">
        <v>1203</v>
      </c>
      <c r="B3" t="s">
        <v>14</v>
      </c>
      <c r="C3" t="s">
        <v>15</v>
      </c>
      <c r="D3">
        <v>4</v>
      </c>
      <c r="E3" s="13">
        <v>27499</v>
      </c>
      <c r="F3" s="6">
        <f t="shared" ca="1" si="0"/>
        <v>38</v>
      </c>
      <c r="G3" s="13">
        <v>38163</v>
      </c>
      <c r="I3">
        <v>1</v>
      </c>
      <c r="O3" t="s">
        <v>3</v>
      </c>
      <c r="Q3" t="s">
        <v>4</v>
      </c>
      <c r="S3" t="s">
        <v>5</v>
      </c>
    </row>
    <row r="4" spans="1:19">
      <c r="A4" s="5">
        <v>1206</v>
      </c>
      <c r="B4" t="s">
        <v>16</v>
      </c>
      <c r="C4" t="s">
        <v>15</v>
      </c>
      <c r="D4">
        <v>2</v>
      </c>
      <c r="E4" s="13">
        <v>21499</v>
      </c>
      <c r="F4" s="6">
        <f t="shared" ca="1" si="0"/>
        <v>55</v>
      </c>
      <c r="G4" s="13">
        <v>30022</v>
      </c>
      <c r="I4">
        <v>3</v>
      </c>
      <c r="O4" t="s">
        <v>61</v>
      </c>
      <c r="Q4" t="s">
        <v>59</v>
      </c>
      <c r="S4" t="s">
        <v>8</v>
      </c>
    </row>
    <row r="5" spans="1:19">
      <c r="A5" s="5">
        <v>1207</v>
      </c>
      <c r="B5" t="s">
        <v>17</v>
      </c>
      <c r="C5" t="s">
        <v>13</v>
      </c>
      <c r="D5">
        <v>3</v>
      </c>
      <c r="E5" s="13">
        <v>21099</v>
      </c>
      <c r="F5" s="6">
        <f t="shared" ca="1" si="0"/>
        <v>56</v>
      </c>
      <c r="G5" s="13">
        <v>31055</v>
      </c>
      <c r="I5">
        <v>3</v>
      </c>
      <c r="O5" t="s">
        <v>9</v>
      </c>
      <c r="Q5" t="s">
        <v>10</v>
      </c>
      <c r="S5" t="s">
        <v>11</v>
      </c>
    </row>
    <row r="6" spans="1:19">
      <c r="A6" s="5">
        <v>1208</v>
      </c>
      <c r="B6" t="s">
        <v>18</v>
      </c>
      <c r="C6" t="s">
        <v>15</v>
      </c>
      <c r="D6">
        <v>1</v>
      </c>
      <c r="E6" s="13">
        <v>27635</v>
      </c>
      <c r="F6" s="6">
        <f t="shared" ca="1" si="0"/>
        <v>38</v>
      </c>
      <c r="G6" s="13">
        <v>35367</v>
      </c>
      <c r="I6">
        <v>4</v>
      </c>
    </row>
    <row r="7" spans="1:19">
      <c r="A7" s="5">
        <v>1218</v>
      </c>
      <c r="B7" t="s">
        <v>19</v>
      </c>
      <c r="C7" t="s">
        <v>15</v>
      </c>
      <c r="D7">
        <v>4</v>
      </c>
      <c r="E7" s="13">
        <v>30787</v>
      </c>
      <c r="F7" s="6">
        <f t="shared" ca="1" si="0"/>
        <v>29</v>
      </c>
      <c r="G7" s="13">
        <v>38796</v>
      </c>
      <c r="I7">
        <v>1</v>
      </c>
    </row>
    <row r="8" spans="1:19">
      <c r="A8" s="5">
        <v>1220</v>
      </c>
      <c r="B8" t="s">
        <v>20</v>
      </c>
      <c r="C8" t="s">
        <v>15</v>
      </c>
      <c r="D8">
        <v>2</v>
      </c>
      <c r="E8" s="13">
        <v>24135</v>
      </c>
      <c r="F8" s="6">
        <f t="shared" ca="1" si="0"/>
        <v>47</v>
      </c>
      <c r="G8" s="13">
        <v>35138</v>
      </c>
      <c r="I8">
        <v>1</v>
      </c>
    </row>
    <row r="9" spans="1:19">
      <c r="A9" s="5">
        <v>1316</v>
      </c>
      <c r="B9" t="s">
        <v>21</v>
      </c>
      <c r="C9" t="s">
        <v>15</v>
      </c>
      <c r="D9">
        <v>4</v>
      </c>
      <c r="E9" s="13">
        <v>23425</v>
      </c>
      <c r="F9" s="6">
        <f t="shared" ca="1" si="0"/>
        <v>49</v>
      </c>
      <c r="G9" s="13">
        <v>34255</v>
      </c>
      <c r="I9">
        <v>2</v>
      </c>
    </row>
    <row r="10" spans="1:19">
      <c r="A10" s="5">
        <v>1318</v>
      </c>
      <c r="B10" t="s">
        <v>22</v>
      </c>
      <c r="C10" t="s">
        <v>13</v>
      </c>
      <c r="D10">
        <v>4</v>
      </c>
      <c r="E10" s="13">
        <v>22197</v>
      </c>
      <c r="F10" s="6">
        <f t="shared" ca="1" si="0"/>
        <v>53</v>
      </c>
      <c r="G10" s="13">
        <v>30030</v>
      </c>
      <c r="I10">
        <v>2</v>
      </c>
    </row>
    <row r="11" spans="1:19">
      <c r="A11" s="5">
        <v>1440</v>
      </c>
      <c r="B11" t="s">
        <v>23</v>
      </c>
      <c r="C11" t="s">
        <v>15</v>
      </c>
      <c r="D11">
        <v>3</v>
      </c>
      <c r="E11" s="13">
        <v>20866</v>
      </c>
      <c r="F11" s="6">
        <f t="shared" ca="1" si="0"/>
        <v>56</v>
      </c>
      <c r="G11" s="13">
        <v>29665</v>
      </c>
      <c r="I11">
        <v>3</v>
      </c>
    </row>
    <row r="12" spans="1:19">
      <c r="A12" s="5">
        <v>1452</v>
      </c>
      <c r="B12" t="s">
        <v>24</v>
      </c>
      <c r="C12" t="s">
        <v>15</v>
      </c>
      <c r="D12">
        <v>4</v>
      </c>
      <c r="E12" s="13">
        <v>31236</v>
      </c>
      <c r="F12" s="6">
        <f t="shared" ca="1" si="0"/>
        <v>28</v>
      </c>
      <c r="G12" s="13">
        <v>38733</v>
      </c>
      <c r="I12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:B4"/>
    </sheetView>
  </sheetViews>
  <sheetFormatPr defaultRowHeight="16.5"/>
  <cols>
    <col min="2" max="2" width="30.5" bestFit="1" customWidth="1"/>
  </cols>
  <sheetData>
    <row r="1" spans="1:2">
      <c r="A1" s="1" t="s">
        <v>25</v>
      </c>
      <c r="B1" s="7" t="s">
        <v>26</v>
      </c>
    </row>
    <row r="2" spans="1:2">
      <c r="A2">
        <v>3654.78</v>
      </c>
      <c r="B2">
        <f>ROUND(A2,0)</f>
        <v>3655</v>
      </c>
    </row>
    <row r="3" spans="1:2">
      <c r="A3">
        <v>2012.54</v>
      </c>
      <c r="B3">
        <f>ROUND(A3,0)</f>
        <v>2013</v>
      </c>
    </row>
    <row r="4" spans="1:2">
      <c r="A4">
        <v>1798.22</v>
      </c>
      <c r="B4">
        <f>ROUND(A4,0)</f>
        <v>1798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6.5"/>
  <cols>
    <col min="2" max="2" width="13.5" bestFit="1" customWidth="1"/>
  </cols>
  <sheetData>
    <row r="1" spans="1:2">
      <c r="A1" s="1" t="s">
        <v>27</v>
      </c>
      <c r="B1" s="4" t="s">
        <v>28</v>
      </c>
    </row>
    <row r="2" spans="1:2">
      <c r="A2">
        <v>3654.78</v>
      </c>
      <c r="B2">
        <f>ROUND(A2,0)</f>
        <v>3655</v>
      </c>
    </row>
    <row r="3" spans="1:2">
      <c r="A3">
        <v>2012.54</v>
      </c>
      <c r="B3">
        <f>ROUND(A3,0)</f>
        <v>2013</v>
      </c>
    </row>
    <row r="4" spans="1:2">
      <c r="A4">
        <v>1798.22</v>
      </c>
      <c r="B4">
        <f>ROUND(A4,0)</f>
        <v>1798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2" sqref="C2"/>
    </sheetView>
  </sheetViews>
  <sheetFormatPr defaultRowHeight="16.5"/>
  <cols>
    <col min="1" max="1" width="9.125" customWidth="1"/>
    <col min="2" max="4" width="11" bestFit="1" customWidth="1"/>
    <col min="5" max="5" width="7.375" customWidth="1"/>
    <col min="6" max="6" width="15.25" bestFit="1" customWidth="1"/>
    <col min="7" max="7" width="8" customWidth="1"/>
  </cols>
  <sheetData>
    <row r="1" spans="1:7">
      <c r="A1" s="8" t="s">
        <v>29</v>
      </c>
      <c r="B1" s="4" t="s">
        <v>30</v>
      </c>
      <c r="C1" s="4" t="s">
        <v>31</v>
      </c>
      <c r="D1" s="4" t="s">
        <v>32</v>
      </c>
      <c r="E1" s="4" t="s">
        <v>33</v>
      </c>
      <c r="F1" s="4" t="s">
        <v>34</v>
      </c>
      <c r="G1" s="4" t="s">
        <v>35</v>
      </c>
    </row>
    <row r="2" spans="1:7">
      <c r="A2" s="9">
        <v>41426</v>
      </c>
      <c r="B2" s="10">
        <v>0.34375</v>
      </c>
      <c r="C2" s="10">
        <v>0.35775000000000001</v>
      </c>
    </row>
    <row r="3" spans="1:7">
      <c r="A3" s="9">
        <v>41426</v>
      </c>
      <c r="B3" s="10">
        <v>0.84375</v>
      </c>
      <c r="C3" s="10">
        <v>0.85494999999999999</v>
      </c>
    </row>
    <row r="4" spans="1:7">
      <c r="A4" s="9">
        <v>41427</v>
      </c>
      <c r="B4" s="10">
        <v>0.99861111111111101</v>
      </c>
      <c r="C4" s="10">
        <v>3.0810185185185187E-2</v>
      </c>
    </row>
    <row r="5" spans="1:7">
      <c r="A5" s="9">
        <v>41427</v>
      </c>
      <c r="B5" s="10">
        <v>0.25694444444444448</v>
      </c>
      <c r="C5" s="10">
        <v>0.25744444444444448</v>
      </c>
    </row>
    <row r="6" spans="1:7">
      <c r="A6" s="9">
        <v>41428</v>
      </c>
      <c r="B6" s="10">
        <v>0.63541666666666663</v>
      </c>
      <c r="C6" s="10">
        <v>0.63853666666666664</v>
      </c>
    </row>
    <row r="7" spans="1:7">
      <c r="A7" s="9">
        <v>41428</v>
      </c>
      <c r="B7" s="10">
        <v>0.69652777777777775</v>
      </c>
      <c r="C7" s="10">
        <v>0.70164777777777776</v>
      </c>
    </row>
    <row r="8" spans="1:7">
      <c r="A8" s="4"/>
      <c r="B8" s="4"/>
      <c r="C8" s="4"/>
      <c r="D8" s="4"/>
      <c r="E8" s="12"/>
    </row>
    <row r="9" spans="1:7">
      <c r="A9" s="8" t="s">
        <v>36</v>
      </c>
      <c r="B9" s="4"/>
      <c r="C9" s="7" t="s">
        <v>37</v>
      </c>
      <c r="D9" s="4" t="s">
        <v>38</v>
      </c>
    </row>
    <row r="10" spans="1:7">
      <c r="A10" s="17" t="s">
        <v>39</v>
      </c>
      <c r="B10" s="17"/>
      <c r="C10" s="12" t="s">
        <v>40</v>
      </c>
      <c r="D10" s="11">
        <v>6</v>
      </c>
    </row>
    <row r="11" spans="1:7">
      <c r="A11" s="17" t="s">
        <v>41</v>
      </c>
      <c r="B11" s="17"/>
      <c r="C11" s="12" t="s">
        <v>42</v>
      </c>
      <c r="D11" s="11">
        <v>9</v>
      </c>
    </row>
  </sheetData>
  <mergeCells count="2">
    <mergeCell ref="A10:B10"/>
    <mergeCell ref="A11:B11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opLeftCell="B1" workbookViewId="0">
      <selection activeCell="C3" sqref="C3:C7"/>
    </sheetView>
  </sheetViews>
  <sheetFormatPr defaultRowHeight="16.5"/>
  <sheetData>
    <row r="2" spans="2:3">
      <c r="B2" s="4" t="s">
        <v>43</v>
      </c>
      <c r="C2" s="4" t="s">
        <v>44</v>
      </c>
    </row>
    <row r="3" spans="2:3">
      <c r="B3">
        <v>1005701</v>
      </c>
      <c r="C3">
        <v>85</v>
      </c>
    </row>
    <row r="4" spans="2:3">
      <c r="B4">
        <v>1005702</v>
      </c>
      <c r="C4">
        <v>0</v>
      </c>
    </row>
    <row r="5" spans="2:3">
      <c r="B5">
        <v>1005703</v>
      </c>
      <c r="C5">
        <v>78</v>
      </c>
    </row>
    <row r="6" spans="2:3">
      <c r="B6">
        <v>1005704</v>
      </c>
      <c r="C6" t="s">
        <v>45</v>
      </c>
    </row>
    <row r="7" spans="2:3">
      <c r="B7">
        <v>1005705</v>
      </c>
      <c r="C7">
        <v>66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workbookViewId="0">
      <selection activeCell="D8" sqref="D8"/>
    </sheetView>
  </sheetViews>
  <sheetFormatPr defaultRowHeight="16.5"/>
  <cols>
    <col min="1" max="1" width="5.875" customWidth="1"/>
    <col min="2" max="3" width="16.125" bestFit="1" customWidth="1"/>
    <col min="4" max="6" width="5.75" customWidth="1"/>
    <col min="8" max="8" width="9.75" bestFit="1" customWidth="1"/>
  </cols>
  <sheetData>
    <row r="1" spans="2:7">
      <c r="B1" t="s">
        <v>46</v>
      </c>
      <c r="C1" s="11">
        <v>40</v>
      </c>
    </row>
    <row r="2" spans="2:7">
      <c r="B2" t="s">
        <v>47</v>
      </c>
      <c r="C2" s="11"/>
    </row>
    <row r="3" spans="2:7">
      <c r="B3" t="s">
        <v>48</v>
      </c>
      <c r="C3" s="11">
        <v>800</v>
      </c>
    </row>
    <row r="4" spans="2:7">
      <c r="B4" t="s">
        <v>49</v>
      </c>
      <c r="C4" s="11"/>
    </row>
    <row r="6" spans="2:7">
      <c r="B6" s="1" t="s">
        <v>63</v>
      </c>
      <c r="C6" s="1" t="s">
        <v>64</v>
      </c>
      <c r="D6" s="1" t="s">
        <v>52</v>
      </c>
      <c r="G6" s="1" t="s">
        <v>62</v>
      </c>
    </row>
    <row r="7" spans="2:7">
      <c r="B7" s="1"/>
      <c r="C7" s="1"/>
      <c r="D7" s="14" t="s">
        <v>54</v>
      </c>
      <c r="E7" s="14" t="s">
        <v>55</v>
      </c>
      <c r="F7" s="14" t="s">
        <v>56</v>
      </c>
      <c r="G7" s="1"/>
    </row>
    <row r="8" spans="2:7">
      <c r="B8" s="15">
        <v>41433.09375</v>
      </c>
      <c r="C8" s="15">
        <v>41435.135416666664</v>
      </c>
    </row>
    <row r="9" spans="2:7">
      <c r="B9" s="15">
        <v>41433.84375</v>
      </c>
      <c r="C9" s="15">
        <v>41437.256944444445</v>
      </c>
    </row>
    <row r="10" spans="2:7">
      <c r="B10" s="15">
        <v>41434.125</v>
      </c>
      <c r="C10" s="15">
        <v>41437.125</v>
      </c>
    </row>
    <row r="11" spans="2:7">
      <c r="B11" s="15">
        <v>41434.256944444445</v>
      </c>
      <c r="C11" s="15">
        <v>41435.169282407405</v>
      </c>
    </row>
    <row r="12" spans="2:7">
      <c r="B12" s="15">
        <v>41435.635416666664</v>
      </c>
      <c r="C12" s="15">
        <v>41439.725763888891</v>
      </c>
    </row>
    <row r="13" spans="2:7">
      <c r="B13" s="15">
        <v>41435.696527777778</v>
      </c>
      <c r="C13" s="15">
        <v>41435.726076388892</v>
      </c>
    </row>
  </sheetData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opLeftCell="A3" workbookViewId="0">
      <selection activeCell="G17" sqref="G17"/>
    </sheetView>
  </sheetViews>
  <sheetFormatPr defaultRowHeight="16.5"/>
  <cols>
    <col min="1" max="1" width="5.5" customWidth="1"/>
    <col min="2" max="3" width="16.125" bestFit="1" customWidth="1"/>
    <col min="4" max="6" width="5.75" customWidth="1"/>
    <col min="7" max="7" width="11" bestFit="1" customWidth="1"/>
    <col min="8" max="8" width="9.75" bestFit="1" customWidth="1"/>
  </cols>
  <sheetData>
    <row r="1" spans="2:8">
      <c r="B1" t="s">
        <v>46</v>
      </c>
      <c r="C1" s="11">
        <v>40</v>
      </c>
    </row>
    <row r="2" spans="2:8">
      <c r="B2" t="s">
        <v>57</v>
      </c>
      <c r="C2" s="11"/>
    </row>
    <row r="4" spans="2:8">
      <c r="B4" t="s">
        <v>50</v>
      </c>
      <c r="C4" t="s">
        <v>51</v>
      </c>
      <c r="D4" t="s">
        <v>52</v>
      </c>
      <c r="G4" t="s">
        <v>58</v>
      </c>
      <c r="H4" t="s">
        <v>53</v>
      </c>
    </row>
    <row r="5" spans="2:8">
      <c r="D5" t="s">
        <v>54</v>
      </c>
      <c r="E5" t="s">
        <v>55</v>
      </c>
      <c r="F5" t="s">
        <v>56</v>
      </c>
    </row>
    <row r="6" spans="2:8">
      <c r="B6" s="16">
        <v>41433.34375</v>
      </c>
      <c r="C6" s="16">
        <v>41440.135416666664</v>
      </c>
    </row>
    <row r="7" spans="2:8">
      <c r="B7" s="16">
        <v>41433.84375</v>
      </c>
      <c r="C7" s="16">
        <v>41437.256944444445</v>
      </c>
    </row>
    <row r="8" spans="2:8">
      <c r="B8" s="16">
        <v>41434.125</v>
      </c>
      <c r="C8" s="16">
        <v>41437.125</v>
      </c>
    </row>
    <row r="9" spans="2:8">
      <c r="B9" s="16">
        <v>41434.256944444445</v>
      </c>
      <c r="C9" s="16">
        <v>41434.627615740741</v>
      </c>
    </row>
    <row r="10" spans="2:8">
      <c r="B10" s="16">
        <v>41435.635416666664</v>
      </c>
      <c r="C10" s="16">
        <v>41439.725763888891</v>
      </c>
    </row>
    <row r="11" spans="2:8">
      <c r="B11" s="16">
        <v>41435.696527777778</v>
      </c>
      <c r="C11" s="16">
        <v>41435.726076388892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薪資</vt:lpstr>
      <vt:lpstr>薪資查詢</vt:lpstr>
      <vt:lpstr>支票金額</vt:lpstr>
      <vt:lpstr>支票金額1</vt:lpstr>
      <vt:lpstr>電話費</vt:lpstr>
      <vt:lpstr>成績</vt:lpstr>
      <vt:lpstr>停車費</vt:lpstr>
      <vt:lpstr>停車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2007-01-14T19:02:02Z</dcterms:created>
  <dcterms:modified xsi:type="dcterms:W3CDTF">2013-08-12T17:11:32Z</dcterms:modified>
</cp:coreProperties>
</file>