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2015\"/>
    </mc:Choice>
  </mc:AlternateContent>
  <bookViews>
    <workbookView xWindow="0" yWindow="0" windowWidth="20490" windowHeight="7710"/>
  </bookViews>
  <sheets>
    <sheet name="全班成績名次查詢-ex" sheetId="3" r:id="rId1"/>
    <sheet name="全班成績名次查詢" sheetId="1" r:id="rId2"/>
    <sheet name="工作表2" sheetId="2" r:id="rId3"/>
  </sheets>
  <externalReferences>
    <externalReference r:id="rId4"/>
  </externalReferences>
  <definedNames>
    <definedName name="AMOUNT">#REF!</definedName>
    <definedName name="業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F6" i="3"/>
  <c r="G5" i="3"/>
  <c r="F5" i="3"/>
  <c r="G4" i="3"/>
  <c r="F4" i="3"/>
  <c r="G3" i="3"/>
  <c r="F3" i="3"/>
  <c r="G2" i="3"/>
  <c r="F2" i="3"/>
  <c r="N6" i="1"/>
  <c r="M6" i="1"/>
  <c r="L6" i="1"/>
  <c r="K6" i="1"/>
  <c r="G6" i="1"/>
  <c r="F6" i="1"/>
  <c r="N5" i="1"/>
  <c r="M5" i="1"/>
  <c r="L5" i="1"/>
  <c r="K5" i="1"/>
  <c r="G5" i="1"/>
  <c r="F5" i="1"/>
  <c r="N4" i="1"/>
  <c r="M4" i="1"/>
  <c r="L4" i="1"/>
  <c r="K4" i="1"/>
  <c r="G4" i="1"/>
  <c r="F4" i="1"/>
  <c r="N3" i="1"/>
  <c r="M3" i="1"/>
  <c r="L3" i="1"/>
  <c r="K3" i="1"/>
  <c r="G3" i="1"/>
  <c r="F3" i="1"/>
  <c r="O2" i="1" s="1"/>
  <c r="N2" i="1"/>
  <c r="M2" i="1"/>
  <c r="L2" i="1"/>
  <c r="K2" i="1"/>
  <c r="G2" i="1"/>
  <c r="F2" i="1"/>
  <c r="O6" i="1" s="1"/>
  <c r="O5" i="1" l="1"/>
  <c r="O4" i="1"/>
  <c r="O3" i="1"/>
</calcChain>
</file>

<file path=xl/sharedStrings.xml><?xml version="1.0" encoding="utf-8"?>
<sst xmlns="http://schemas.openxmlformats.org/spreadsheetml/2006/main" count="69" uniqueCount="24">
  <si>
    <t>學生姓名</t>
    <phoneticPr fontId="4" type="noConversion"/>
  </si>
  <si>
    <t>會計</t>
    <phoneticPr fontId="4" type="noConversion"/>
  </si>
  <si>
    <t>民法</t>
    <phoneticPr fontId="4" type="noConversion"/>
  </si>
  <si>
    <t>經濟</t>
    <phoneticPr fontId="4" type="noConversion"/>
  </si>
  <si>
    <t>打字</t>
    <phoneticPr fontId="4" type="noConversion"/>
  </si>
  <si>
    <t>個人平均</t>
    <phoneticPr fontId="4" type="noConversion"/>
  </si>
  <si>
    <r>
      <t>R</t>
    </r>
    <r>
      <rPr>
        <sz val="12"/>
        <rFont val="新細明體"/>
        <family val="1"/>
        <charset val="136"/>
      </rPr>
      <t>ank</t>
    </r>
    <phoneticPr fontId="4" type="noConversion"/>
  </si>
  <si>
    <t>學生姓名</t>
    <phoneticPr fontId="4" type="noConversion"/>
  </si>
  <si>
    <t>王錦昌</t>
    <phoneticPr fontId="4" type="noConversion"/>
  </si>
  <si>
    <t>林明玉</t>
    <phoneticPr fontId="4" type="noConversion"/>
  </si>
  <si>
    <t>郭瑞龍</t>
    <phoneticPr fontId="4" type="noConversion"/>
  </si>
  <si>
    <r>
      <t>v</t>
    </r>
    <r>
      <rPr>
        <sz val="12"/>
        <rFont val="新細明體"/>
        <family val="1"/>
        <charset val="136"/>
      </rPr>
      <t>lookup</t>
    </r>
    <phoneticPr fontId="4" type="noConversion"/>
  </si>
  <si>
    <t>周金珠</t>
    <phoneticPr fontId="4" type="noConversion"/>
  </si>
  <si>
    <r>
      <t>m</t>
    </r>
    <r>
      <rPr>
        <sz val="12"/>
        <rFont val="新細明體"/>
        <family val="1"/>
        <charset val="136"/>
      </rPr>
      <t>atch</t>
    </r>
    <phoneticPr fontId="4" type="noConversion"/>
  </si>
  <si>
    <t>吳志誠</t>
    <phoneticPr fontId="4" type="noConversion"/>
  </si>
  <si>
    <r>
      <rPr>
        <sz val="12"/>
        <rFont val="新細明體"/>
        <family val="1"/>
        <charset val="136"/>
      </rPr>
      <t>=</t>
    </r>
    <r>
      <rPr>
        <sz val="12"/>
        <rFont val="新細明體"/>
        <family val="1"/>
        <charset val="136"/>
      </rPr>
      <t>LARGE(array,k)</t>
    </r>
    <phoneticPr fontId="4" type="noConversion"/>
  </si>
  <si>
    <t>傳回資料第K大的值</t>
    <phoneticPr fontId="4" type="noConversion"/>
  </si>
  <si>
    <r>
      <t>l</t>
    </r>
    <r>
      <rPr>
        <b/>
        <shadow/>
        <sz val="12"/>
        <rFont val="Tahoma"/>
        <family val="2"/>
      </rPr>
      <t>=Vlookup(lookup_vaule, table_array, col_index_num, [range_lookup])</t>
    </r>
    <r>
      <rPr>
        <b/>
        <shadow/>
        <sz val="12"/>
        <rFont val="新細明體"/>
        <family val="1"/>
        <charset val="136"/>
      </rPr>
      <t xml:space="preserve"> </t>
    </r>
  </si>
  <si>
    <r>
      <t>l</t>
    </r>
    <r>
      <rPr>
        <shadow/>
        <sz val="12"/>
        <rFont val="新細明體"/>
        <family val="1"/>
        <charset val="136"/>
      </rPr>
      <t>查表依據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>表格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>第幾欄</t>
    </r>
    <r>
      <rPr>
        <shadow/>
        <sz val="12"/>
        <rFont val="Tahoma"/>
        <family val="2"/>
      </rPr>
      <t>,</t>
    </r>
    <r>
      <rPr>
        <shadow/>
        <sz val="12"/>
        <rFont val="新細明體"/>
        <family val="1"/>
        <charset val="136"/>
      </rPr>
      <t xml:space="preserve">是否要找到完全相同值 </t>
    </r>
  </si>
  <si>
    <r>
      <t>l</t>
    </r>
    <r>
      <rPr>
        <shadow/>
        <sz val="12"/>
        <rFont val="新細明體"/>
        <family val="1"/>
        <charset val="136"/>
      </rPr>
      <t xml:space="preserve">在一表格的最左欄中尋找含查表依據的欄位，並傳回同一列中第幾欄所指定之儲存格內容。 </t>
    </r>
  </si>
  <si>
    <r>
      <t>l</t>
    </r>
    <r>
      <rPr>
        <shadow/>
        <sz val="12"/>
        <rFont val="新細明體"/>
        <family val="1"/>
        <charset val="136"/>
      </rPr>
      <t xml:space="preserve">表格是要在其中進行找尋資料的陣列範圍，且必須按其第一欄之內容遞增排序。 </t>
    </r>
  </si>
  <si>
    <r>
      <t>l</t>
    </r>
    <r>
      <rPr>
        <shadow/>
        <sz val="12"/>
        <rFont val="新細明體"/>
        <family val="1"/>
        <charset val="136"/>
      </rPr>
      <t>是否要找到完全相同值為一邏輯值，為</t>
    </r>
    <r>
      <rPr>
        <shadow/>
        <sz val="12"/>
        <rFont val="Tahoma"/>
        <family val="2"/>
      </rPr>
      <t>TRUE</t>
    </r>
    <r>
      <rPr>
        <shadow/>
        <sz val="12"/>
        <rFont val="新細明體"/>
        <family val="1"/>
        <charset val="136"/>
      </rPr>
      <t xml:space="preserve">（或省略）時，如果找不到完全符合的值，會找出僅次於查表依據的值。 </t>
    </r>
  </si>
  <si>
    <r>
      <t>l</t>
    </r>
    <r>
      <rPr>
        <shadow/>
        <sz val="12"/>
        <rFont val="新細明體"/>
        <family val="1"/>
        <charset val="136"/>
      </rPr>
      <t>當此引數值為</t>
    </r>
    <r>
      <rPr>
        <shadow/>
        <sz val="12"/>
        <rFont val="Tahoma"/>
        <family val="2"/>
      </rPr>
      <t>FALSE</t>
    </r>
    <r>
      <rPr>
        <shadow/>
        <sz val="12"/>
        <rFont val="新細明體"/>
        <family val="1"/>
        <charset val="136"/>
      </rPr>
      <t>時，必須找尋完全符合的值，如果找不到，則傳回錯誤值</t>
    </r>
    <r>
      <rPr>
        <shadow/>
        <sz val="12"/>
        <rFont val="Tahoma"/>
        <family val="2"/>
      </rPr>
      <t>#N/A</t>
    </r>
    <r>
      <rPr>
        <shadow/>
        <sz val="12"/>
        <rFont val="新細明體"/>
        <family val="1"/>
        <charset val="136"/>
      </rPr>
      <t xml:space="preserve">。 </t>
    </r>
  </si>
  <si>
    <t>使用函數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</si>
</sst>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rgb="FF000000"/>
      <name val="Tahoma"/>
      <family val="2"/>
    </font>
    <font>
      <b/>
      <shadow/>
      <sz val="12"/>
      <name val="Wingdings"/>
      <charset val="2"/>
    </font>
    <font>
      <b/>
      <shadow/>
      <sz val="12"/>
      <name val="Tahoma"/>
      <family val="2"/>
    </font>
    <font>
      <b/>
      <shadow/>
      <sz val="12"/>
      <name val="新細明體"/>
      <family val="1"/>
      <charset val="136"/>
    </font>
    <font>
      <shadow/>
      <sz val="12"/>
      <name val="Wingdings"/>
      <charset val="2"/>
    </font>
    <font>
      <shadow/>
      <sz val="12"/>
      <name val="新細明體"/>
      <family val="1"/>
      <charset val="136"/>
    </font>
    <font>
      <shadow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0" fillId="0" borderId="0" xfId="1" applyFont="1">
      <alignment vertical="center"/>
    </xf>
    <xf numFmtId="0" fontId="1" fillId="0" borderId="0" xfId="1">
      <alignment vertical="center"/>
    </xf>
    <xf numFmtId="0" fontId="2" fillId="2" borderId="3" xfId="1" applyFont="1" applyFill="1" applyBorder="1">
      <alignment vertical="center"/>
    </xf>
    <xf numFmtId="0" fontId="1" fillId="0" borderId="0" xfId="1" applyFill="1" applyBorder="1">
      <alignment vertical="center"/>
    </xf>
    <xf numFmtId="0" fontId="5" fillId="0" borderId="0" xfId="0" applyFont="1"/>
    <xf numFmtId="0" fontId="0" fillId="0" borderId="0" xfId="1" quotePrefix="1" applyFo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0" fillId="3" borderId="0" xfId="1" applyFont="1" applyFill="1">
      <alignment vertical="center"/>
    </xf>
    <xf numFmtId="0" fontId="1" fillId="3" borderId="0" xfId="1" applyFill="1">
      <alignment vertical="center"/>
    </xf>
    <xf numFmtId="0" fontId="2" fillId="4" borderId="2" xfId="1" applyFont="1" applyFill="1" applyBorder="1">
      <alignment vertical="center"/>
    </xf>
    <xf numFmtId="0" fontId="5" fillId="0" borderId="0" xfId="0" applyFont="1" applyProtection="1">
      <protection hidden="1"/>
    </xf>
  </cellXfs>
  <cellStyles count="2">
    <cellStyle name="一般" xfId="0" builtinId="0"/>
    <cellStyle name="一般_Ch08-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vlooku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1"/>
      <sheetName val="VLOOKUP3"/>
      <sheetName val="VLOOKUP4"/>
      <sheetName val="VLOOKUP5"/>
      <sheetName val="全班成績"/>
      <sheetName val="個人成績單)"/>
      <sheetName val="HLookup"/>
      <sheetName val="個人成績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K2" sqref="K2"/>
    </sheetView>
  </sheetViews>
  <sheetFormatPr defaultRowHeight="16.5"/>
  <cols>
    <col min="1" max="1" width="10.5" style="4" bestFit="1" customWidth="1"/>
    <col min="2" max="5" width="6" style="4" bestFit="1" customWidth="1"/>
    <col min="6" max="6" width="10.5" style="4" bestFit="1" customWidth="1"/>
    <col min="7" max="7" width="5.625" style="4" bestFit="1" customWidth="1"/>
    <col min="8" max="8" width="10.5" style="4" bestFit="1" customWidth="1"/>
    <col min="9" max="9" width="9" style="4"/>
    <col min="10" max="10" width="7.5" style="4" customWidth="1"/>
    <col min="11" max="15" width="9" style="4"/>
    <col min="16" max="16" width="4.875" style="4" customWidth="1"/>
    <col min="17" max="17" width="16.125" style="4" bestFit="1" customWidth="1"/>
    <col min="18" max="16384" width="9" style="4"/>
  </cols>
  <sheetData>
    <row r="1" spans="1:1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J1" s="3" t="s">
        <v>6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Q1" s="3" t="s">
        <v>23</v>
      </c>
    </row>
    <row r="2" spans="1:18">
      <c r="A2" s="5" t="s">
        <v>8</v>
      </c>
      <c r="B2" s="6">
        <v>65</v>
      </c>
      <c r="C2" s="6">
        <v>92</v>
      </c>
      <c r="D2" s="6">
        <v>88</v>
      </c>
      <c r="E2" s="6">
        <v>61</v>
      </c>
      <c r="F2" s="6">
        <f>AVERAGE(B2:E2)</f>
        <v>76.5</v>
      </c>
      <c r="G2" s="4">
        <f>_xlfn.RANK.EQ(B2,$B$2:$B$6)</f>
        <v>3</v>
      </c>
      <c r="H2" s="5" t="s">
        <v>8</v>
      </c>
      <c r="J2" s="4">
        <v>1</v>
      </c>
      <c r="K2" s="7"/>
      <c r="L2" s="7"/>
      <c r="M2" s="7"/>
      <c r="N2" s="7"/>
      <c r="O2" s="7"/>
      <c r="Q2" s="3" t="s">
        <v>11</v>
      </c>
    </row>
    <row r="3" spans="1:18">
      <c r="A3" s="5" t="s">
        <v>9</v>
      </c>
      <c r="B3" s="6">
        <v>80</v>
      </c>
      <c r="C3" s="6">
        <v>71</v>
      </c>
      <c r="D3" s="6">
        <v>64</v>
      </c>
      <c r="E3" s="6">
        <v>55</v>
      </c>
      <c r="F3" s="6">
        <f>AVERAGE(B3:E3)</f>
        <v>67.5</v>
      </c>
      <c r="G3" s="4">
        <f t="shared" ref="G3:G6" si="0">_xlfn.RANK.EQ(B3,$B$2:$B$6)</f>
        <v>2</v>
      </c>
      <c r="H3" s="5" t="s">
        <v>9</v>
      </c>
      <c r="J3" s="4">
        <v>2</v>
      </c>
      <c r="K3" s="7"/>
      <c r="L3" s="7"/>
      <c r="M3" s="7"/>
      <c r="N3" s="7"/>
      <c r="O3" s="7"/>
      <c r="Q3" s="3" t="s">
        <v>13</v>
      </c>
    </row>
    <row r="4" spans="1:18">
      <c r="A4" s="5" t="s">
        <v>10</v>
      </c>
      <c r="B4" s="6">
        <v>53</v>
      </c>
      <c r="C4" s="6">
        <v>62</v>
      </c>
      <c r="D4" s="6">
        <v>95</v>
      </c>
      <c r="E4" s="6">
        <v>76</v>
      </c>
      <c r="F4" s="6">
        <f>AVERAGE(B4:E4)</f>
        <v>71.5</v>
      </c>
      <c r="G4" s="4">
        <f t="shared" si="0"/>
        <v>5</v>
      </c>
      <c r="H4" s="5" t="s">
        <v>10</v>
      </c>
      <c r="J4" s="4">
        <v>3</v>
      </c>
      <c r="K4" s="7"/>
      <c r="L4" s="7"/>
      <c r="M4" s="7"/>
      <c r="N4" s="7"/>
      <c r="O4" s="7"/>
      <c r="Q4" s="8" t="s">
        <v>15</v>
      </c>
    </row>
    <row r="5" spans="1:18">
      <c r="A5" s="5" t="s">
        <v>12</v>
      </c>
      <c r="B5" s="6">
        <v>58</v>
      </c>
      <c r="C5" s="6">
        <v>72</v>
      </c>
      <c r="D5" s="6">
        <v>65</v>
      </c>
      <c r="E5" s="6">
        <v>63</v>
      </c>
      <c r="F5" s="6">
        <f>AVERAGE(B5:E5)</f>
        <v>64.5</v>
      </c>
      <c r="G5" s="4">
        <f t="shared" si="0"/>
        <v>4</v>
      </c>
      <c r="H5" s="5" t="s">
        <v>12</v>
      </c>
      <c r="J5" s="4">
        <v>4</v>
      </c>
      <c r="K5" s="7"/>
      <c r="L5" s="7"/>
      <c r="M5" s="7"/>
      <c r="N5" s="7"/>
      <c r="O5" s="7"/>
    </row>
    <row r="6" spans="1:18">
      <c r="A6" s="5" t="s">
        <v>14</v>
      </c>
      <c r="B6" s="6">
        <v>91</v>
      </c>
      <c r="C6" s="6">
        <v>84</v>
      </c>
      <c r="D6" s="6">
        <v>74</v>
      </c>
      <c r="E6" s="6">
        <v>77</v>
      </c>
      <c r="F6" s="6">
        <f>AVERAGE(B6:E6)</f>
        <v>81.5</v>
      </c>
      <c r="G6" s="4">
        <f t="shared" si="0"/>
        <v>1</v>
      </c>
      <c r="H6" s="5" t="s">
        <v>14</v>
      </c>
      <c r="J6" s="4">
        <v>5</v>
      </c>
      <c r="K6" s="7"/>
      <c r="L6" s="7"/>
      <c r="M6" s="7"/>
      <c r="N6" s="7"/>
      <c r="O6" s="7"/>
      <c r="R6" s="3" t="s">
        <v>16</v>
      </c>
    </row>
    <row r="7" spans="1:18">
      <c r="K7" s="7"/>
    </row>
    <row r="12" spans="1:18">
      <c r="A12" s="9" t="s">
        <v>17</v>
      </c>
    </row>
    <row r="13" spans="1:18">
      <c r="A13"/>
    </row>
    <row r="14" spans="1:18">
      <c r="A14" s="10" t="s">
        <v>18</v>
      </c>
    </row>
    <row r="15" spans="1:18">
      <c r="A15" s="10" t="s">
        <v>19</v>
      </c>
    </row>
    <row r="16" spans="1:18">
      <c r="A16" s="10" t="s">
        <v>20</v>
      </c>
    </row>
    <row r="17" spans="1:1">
      <c r="A17" s="10" t="s">
        <v>21</v>
      </c>
    </row>
    <row r="18" spans="1:1">
      <c r="A18" s="10" t="s">
        <v>22</v>
      </c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R18"/>
  <sheetViews>
    <sheetView workbookViewId="0">
      <selection activeCell="K2" sqref="K2"/>
    </sheetView>
  </sheetViews>
  <sheetFormatPr defaultRowHeight="16.5"/>
  <cols>
    <col min="1" max="1" width="10.5" style="4" bestFit="1" customWidth="1"/>
    <col min="2" max="5" width="6" style="4" bestFit="1" customWidth="1"/>
    <col min="6" max="6" width="10.5" style="4" bestFit="1" customWidth="1"/>
    <col min="7" max="7" width="5.625" style="4" bestFit="1" customWidth="1"/>
    <col min="8" max="8" width="10.5" style="4" bestFit="1" customWidth="1"/>
    <col min="9" max="9" width="9" style="4"/>
    <col min="10" max="10" width="7.5" style="4" customWidth="1"/>
    <col min="11" max="15" width="9" style="4"/>
    <col min="16" max="16" width="4.875" style="4" customWidth="1"/>
    <col min="17" max="17" width="16.125" style="4" bestFit="1" customWidth="1"/>
    <col min="18" max="16384" width="9" style="4"/>
  </cols>
  <sheetData>
    <row r="1" spans="1:1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J1" s="11" t="s">
        <v>6</v>
      </c>
      <c r="K1" s="13" t="s">
        <v>1</v>
      </c>
      <c r="L1" s="13" t="s">
        <v>2</v>
      </c>
      <c r="M1" s="13" t="s">
        <v>3</v>
      </c>
      <c r="N1" s="13" t="s">
        <v>4</v>
      </c>
      <c r="O1" s="13" t="s">
        <v>5</v>
      </c>
    </row>
    <row r="2" spans="1:18">
      <c r="A2" s="5" t="s">
        <v>8</v>
      </c>
      <c r="B2" s="6">
        <v>65</v>
      </c>
      <c r="C2" s="6">
        <v>92</v>
      </c>
      <c r="D2" s="6">
        <v>88</v>
      </c>
      <c r="E2" s="6">
        <v>61</v>
      </c>
      <c r="F2" s="6">
        <f>AVERAGE(B2:E2)</f>
        <v>76.5</v>
      </c>
      <c r="G2" s="4">
        <f>_xlfn.RANK.EQ(B2,$B$2:$B$6)</f>
        <v>3</v>
      </c>
      <c r="H2" s="5" t="s">
        <v>8</v>
      </c>
      <c r="J2" s="12">
        <v>1</v>
      </c>
      <c r="K2" s="14" t="str">
        <f>VLOOKUP(LARGE(B:B,$J2),B:$H,MATCH($H$1,B$1:$H$1,0),0)</f>
        <v>吳志誠</v>
      </c>
      <c r="L2" s="14" t="str">
        <f>VLOOKUP(LARGE(C:C,$J2),C:$H,MATCH($H$1,C$1:$H$1,0),0)</f>
        <v>王錦昌</v>
      </c>
      <c r="M2" s="14" t="str">
        <f>VLOOKUP(LARGE(D:D,$J2),D:$H,MATCH($H$1,D$1:$H$1,0),0)</f>
        <v>郭瑞龍</v>
      </c>
      <c r="N2" s="14" t="str">
        <f>VLOOKUP(LARGE(E:E,$J2),E:$H,MATCH($H$1,E$1:$H$1,0),0)</f>
        <v>吳志誠</v>
      </c>
      <c r="O2" s="14" t="str">
        <f>VLOOKUP(LARGE(F:F,$J2),F:$H,MATCH($H$1,F$1:$H$1,0),0)</f>
        <v>吳志誠</v>
      </c>
    </row>
    <row r="3" spans="1:18">
      <c r="A3" s="5" t="s">
        <v>9</v>
      </c>
      <c r="B3" s="6">
        <v>80</v>
      </c>
      <c r="C3" s="6">
        <v>71</v>
      </c>
      <c r="D3" s="6">
        <v>64</v>
      </c>
      <c r="E3" s="6">
        <v>55</v>
      </c>
      <c r="F3" s="6">
        <f>AVERAGE(B3:E3)</f>
        <v>67.5</v>
      </c>
      <c r="G3" s="4">
        <f t="shared" ref="G3:G6" si="0">_xlfn.RANK.EQ(B3,$B$2:$B$6)</f>
        <v>2</v>
      </c>
      <c r="H3" s="5" t="s">
        <v>9</v>
      </c>
      <c r="J3" s="12">
        <v>2</v>
      </c>
      <c r="K3" s="14" t="str">
        <f>VLOOKUP(LARGE(B:B,$J3),B:$H,MATCH($H$1,B$1:$H$1,0),0)</f>
        <v>林明玉</v>
      </c>
      <c r="L3" s="14" t="str">
        <f>VLOOKUP(LARGE(C:C,$J3),C:$H,MATCH($H$1,C$1:$H$1,0),0)</f>
        <v>吳志誠</v>
      </c>
      <c r="M3" s="14" t="str">
        <f>VLOOKUP(LARGE(D:D,$J3),D:$H,MATCH($H$1,D$1:$H$1,0),0)</f>
        <v>王錦昌</v>
      </c>
      <c r="N3" s="14" t="str">
        <f>VLOOKUP(LARGE(E:E,$J3),E:$H,MATCH($H$1,E$1:$H$1,0),0)</f>
        <v>郭瑞龍</v>
      </c>
      <c r="O3" s="14" t="str">
        <f>VLOOKUP(LARGE(F:F,$J3),F:$H,MATCH($H$1,F$1:$H$1,0),0)</f>
        <v>王錦昌</v>
      </c>
    </row>
    <row r="4" spans="1:18">
      <c r="A4" s="5" t="s">
        <v>10</v>
      </c>
      <c r="B4" s="6">
        <v>53</v>
      </c>
      <c r="C4" s="6">
        <v>62</v>
      </c>
      <c r="D4" s="6">
        <v>95</v>
      </c>
      <c r="E4" s="6">
        <v>76</v>
      </c>
      <c r="F4" s="6">
        <f>AVERAGE(B4:E4)</f>
        <v>71.5</v>
      </c>
      <c r="G4" s="4">
        <f t="shared" si="0"/>
        <v>5</v>
      </c>
      <c r="H4" s="5" t="s">
        <v>10</v>
      </c>
      <c r="J4" s="12">
        <v>3</v>
      </c>
      <c r="K4" s="14" t="str">
        <f>VLOOKUP(LARGE(B:B,$J4),B:$H,MATCH($H$1,B$1:$H$1,0),0)</f>
        <v>王錦昌</v>
      </c>
      <c r="L4" s="14" t="str">
        <f>VLOOKUP(LARGE(C:C,$J4),C:$H,MATCH($H$1,C$1:$H$1,0),0)</f>
        <v>周金珠</v>
      </c>
      <c r="M4" s="14" t="str">
        <f>VLOOKUP(LARGE(D:D,$J4),D:$H,MATCH($H$1,D$1:$H$1,0),0)</f>
        <v>吳志誠</v>
      </c>
      <c r="N4" s="14" t="str">
        <f>VLOOKUP(LARGE(E:E,$J4),E:$H,MATCH($H$1,E$1:$H$1,0),0)</f>
        <v>周金珠</v>
      </c>
      <c r="O4" s="14" t="str">
        <f>VLOOKUP(LARGE(F:F,$J4),F:$H,MATCH($H$1,F$1:$H$1,0),0)</f>
        <v>郭瑞龍</v>
      </c>
      <c r="Q4" s="3" t="s">
        <v>11</v>
      </c>
    </row>
    <row r="5" spans="1:18">
      <c r="A5" s="5" t="s">
        <v>12</v>
      </c>
      <c r="B5" s="6">
        <v>58</v>
      </c>
      <c r="C5" s="6">
        <v>72</v>
      </c>
      <c r="D5" s="6">
        <v>65</v>
      </c>
      <c r="E5" s="6">
        <v>63</v>
      </c>
      <c r="F5" s="6">
        <f>AVERAGE(B5:E5)</f>
        <v>64.5</v>
      </c>
      <c r="G5" s="4">
        <f t="shared" si="0"/>
        <v>4</v>
      </c>
      <c r="H5" s="5" t="s">
        <v>12</v>
      </c>
      <c r="J5" s="12">
        <v>4</v>
      </c>
      <c r="K5" s="14" t="str">
        <f>VLOOKUP(LARGE(B:B,$J5),B:$H,MATCH($H$1,B$1:$H$1,0),0)</f>
        <v>周金珠</v>
      </c>
      <c r="L5" s="14" t="str">
        <f>VLOOKUP(LARGE(C:C,$J5),C:$H,MATCH($H$1,C$1:$H$1,0),0)</f>
        <v>林明玉</v>
      </c>
      <c r="M5" s="14" t="str">
        <f>VLOOKUP(LARGE(D:D,$J5),D:$H,MATCH($H$1,D$1:$H$1,0),0)</f>
        <v>周金珠</v>
      </c>
      <c r="N5" s="14" t="str">
        <f>VLOOKUP(LARGE(E:E,$J5),E:$H,MATCH($H$1,E$1:$H$1,0),0)</f>
        <v>王錦昌</v>
      </c>
      <c r="O5" s="14" t="str">
        <f>VLOOKUP(LARGE(F:F,$J5),F:$H,MATCH($H$1,F$1:$H$1,0),0)</f>
        <v>林明玉</v>
      </c>
      <c r="Q5" s="3" t="s">
        <v>13</v>
      </c>
    </row>
    <row r="6" spans="1:18">
      <c r="A6" s="5" t="s">
        <v>14</v>
      </c>
      <c r="B6" s="6">
        <v>91</v>
      </c>
      <c r="C6" s="6">
        <v>84</v>
      </c>
      <c r="D6" s="6">
        <v>74</v>
      </c>
      <c r="E6" s="6">
        <v>77</v>
      </c>
      <c r="F6" s="6">
        <f>AVERAGE(B6:E6)</f>
        <v>81.5</v>
      </c>
      <c r="G6" s="4">
        <f t="shared" si="0"/>
        <v>1</v>
      </c>
      <c r="H6" s="5" t="s">
        <v>14</v>
      </c>
      <c r="J6" s="12">
        <v>5</v>
      </c>
      <c r="K6" s="14" t="str">
        <f>VLOOKUP(LARGE(B:B,$J6),B:$H,MATCH($H$1,B$1:$H$1,0),0)</f>
        <v>郭瑞龍</v>
      </c>
      <c r="L6" s="14" t="str">
        <f>VLOOKUP(LARGE(C:C,$J6),C:$H,MATCH($H$1,C$1:$H$1,0),0)</f>
        <v>郭瑞龍</v>
      </c>
      <c r="M6" s="14" t="str">
        <f>VLOOKUP(LARGE(D:D,$J6),D:$H,MATCH($H$1,D$1:$H$1,0),0)</f>
        <v>林明玉</v>
      </c>
      <c r="N6" s="14" t="str">
        <f>VLOOKUP(LARGE(E:E,$J6),E:$H,MATCH($H$1,E$1:$H$1,0),0)</f>
        <v>林明玉</v>
      </c>
      <c r="O6" s="14" t="str">
        <f>VLOOKUP(LARGE(F:F,$J6),F:$H,MATCH($H$1,F$1:$H$1,0),0)</f>
        <v>周金珠</v>
      </c>
      <c r="Q6" s="8" t="s">
        <v>15</v>
      </c>
      <c r="R6" s="3" t="s">
        <v>16</v>
      </c>
    </row>
    <row r="7" spans="1:18">
      <c r="K7" s="7"/>
    </row>
    <row r="12" spans="1:18">
      <c r="A12" s="9" t="s">
        <v>17</v>
      </c>
    </row>
    <row r="13" spans="1:18">
      <c r="A13"/>
    </row>
    <row r="14" spans="1:18">
      <c r="A14" s="10" t="s">
        <v>18</v>
      </c>
    </row>
    <row r="15" spans="1:18">
      <c r="A15" s="10" t="s">
        <v>19</v>
      </c>
    </row>
    <row r="16" spans="1:18">
      <c r="A16" s="10" t="s">
        <v>20</v>
      </c>
    </row>
    <row r="17" spans="1:1">
      <c r="A17" s="10" t="s">
        <v>21</v>
      </c>
    </row>
    <row r="18" spans="1:1">
      <c r="A18" s="10" t="s">
        <v>22</v>
      </c>
    </row>
  </sheetData>
  <sheetCalcPr fullCalcOnLoad="1"/>
  <sheetProtection algorithmName="SHA-512" hashValue="/LT1vTURa5E/4Nj+K+TkU4oMaQk+QVBfuMfEJAtNF/OItkwB0/byMAyKWfU0W4DxNg8tVCS4/PoKdJW2kGjDlQ==" saltValue="6yGjprJf1hwijAr+c/Nj4g==" spinCount="100000" sheet="1" objects="1" scenarios="1"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全班成績名次查詢-ex</vt:lpstr>
      <vt:lpstr>全班成績名次查詢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2015-05-06T15:57:41Z</dcterms:created>
  <dcterms:modified xsi:type="dcterms:W3CDTF">2015-05-06T16:06:09Z</dcterms:modified>
</cp:coreProperties>
</file>